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324"/>
  <workbookPr filterPrivacy="1" defaultThemeVersion="124226"/>
  <xr:revisionPtr revIDLastSave="0" documentId="8_{DC38BD90-EE81-4185-A3EC-D11E1AE3C503}" xr6:coauthVersionLast="47" xr6:coauthVersionMax="47" xr10:uidLastSave="{00000000-0000-0000-0000-000000000000}"/>
  <bookViews>
    <workbookView xWindow="-120" yWindow="-120" windowWidth="20730" windowHeight="11160" xr2:uid="{00000000-000D-0000-FFFF-FFFF00000000}"/>
  </bookViews>
  <sheets>
    <sheet name="SelecMuestra" sheetId="3" r:id="rId1"/>
    <sheet name="PT" sheetId="2" r:id="rId2"/>
    <sheet name="Hoja1" sheetId="4" state="hidden" r:id="rId3"/>
  </sheets>
  <externalReferences>
    <externalReference r:id="rId4"/>
    <externalReference r:id="rId5"/>
    <externalReference r:id="rId6"/>
    <externalReference r:id="rId7"/>
    <externalReference r:id="rId8"/>
  </externalReferences>
  <definedNames>
    <definedName name="_1_SE">#REF!</definedName>
    <definedName name="_xlnm._FilterDatabase" localSheetId="1" hidden="1">PT!$A$8:$T$65</definedName>
    <definedName name="A">#REF!</definedName>
    <definedName name="AA">#REF!</definedName>
    <definedName name="accion">#REF!</definedName>
    <definedName name="ACCIONES">#REF!</definedName>
    <definedName name="ACTIVIDADES_DE_GESTION_Y_CONTROL">#REF!</definedName>
    <definedName name="AGENTE">#REF!</definedName>
    <definedName name="_xlnm.Print_Area" localSheetId="1">PT!$A$1:$P$52</definedName>
    <definedName name="_xlnm.Print_Area" localSheetId="0">SelecMuestra!$A$1:$G$26</definedName>
    <definedName name="AREA_IMPACTO">#REF!</definedName>
    <definedName name="AREAS_IMPACTO">#REF!</definedName>
    <definedName name="ASUNTOS_TECNICOS">#REF!</definedName>
    <definedName name="ASUNTOS_TECNOLOGICOS">#REF!</definedName>
    <definedName name="B">#REF!</definedName>
    <definedName name="BASE_DE_ACTIVOS_Y_RECURSOS_DE_LA_ORGANIZACIÓN">#REF!</definedName>
    <definedName name="CALIF">'[1]BASE OCULTAR'!$C$6:$D$107</definedName>
    <definedName name="CALIFICACION">#REF!</definedName>
    <definedName name="CANAL_DE_DISTRIBUCION">[2]DATOS!$C$16:$C$27</definedName>
    <definedName name="CAUSA">#REF!</definedName>
    <definedName name="CAUSAS">[3]CAUSAS!$C$6:$O$11</definedName>
    <definedName name="CAUSASDERIESGO">#REF!</definedName>
    <definedName name="CAUSASDERIESGO1">#REF!</definedName>
    <definedName name="CIRCUNSTANCIAS_ECONOMICAS_Y_DE_MERCADO">#REF!</definedName>
    <definedName name="CIRCUNSTANCIAS_ECONOMICAS_Y_DEL_ESTADO">#REF!</definedName>
    <definedName name="CIRCUNSTANCIAS_POLITICAS_Y_LEGISLATIVAS">#REF!</definedName>
    <definedName name="CIRCUNSTANCIAS_POLITICAS_Y_LEGISSLATIVAS">#REF!</definedName>
    <definedName name="CLAVE">#REF!</definedName>
    <definedName name="CLAVECAUSA">[3]CAUSAS!$C$12:$O$12</definedName>
    <definedName name="CLAVECONT">#REF!</definedName>
    <definedName name="CLAVECONTROL">'[3]NO BORRAR'!$B$41:$B$57</definedName>
    <definedName name="CLAVEOBJ">#REF!</definedName>
    <definedName name="CLAVEPOL">#REF!</definedName>
    <definedName name="CLAVEPOLITICA">'[3]NO BORRAR'!$B$3:$B$17</definedName>
    <definedName name="CLAVEPROC">#REF!</definedName>
    <definedName name="CLAVEPROCEDIMIENTO">'[3]NO BORRAR'!$B$22:$B$38</definedName>
    <definedName name="CLAVERIESGO">#REF!</definedName>
    <definedName name="CLIENTE">#REF!</definedName>
    <definedName name="CLIENTES">#REF!</definedName>
    <definedName name="CODIGO">#REF!</definedName>
    <definedName name="CODIGO_RIESGO">#REF!</definedName>
    <definedName name="CODIGO1">#REF!</definedName>
    <definedName name="COMPORTAMIENTO_HUMANO">#REF!</definedName>
    <definedName name="COMPORTAMIENTO_ORGANIZACIONAL">#REF!</definedName>
    <definedName name="CONFLICTOS_SOCIALES">#REF!</definedName>
    <definedName name="CONTEXTO_ECONOMICO_DE_MERCADO">#REF!</definedName>
    <definedName name="CONTEXTO_POLITICO">#REF!</definedName>
    <definedName name="CONTROL">'[3]NO BORRAR'!$C$41:$C$53</definedName>
    <definedName name="CONTROLES">#REF!</definedName>
    <definedName name="COSTO_DE_ACTIVIDADES">#REF!</definedName>
    <definedName name="CRONOGRAMA_DE_ACTIVIDADES">#REF!</definedName>
    <definedName name="Cual_serà_el_nombre_del_procedimiento?">#REF!</definedName>
    <definedName name="DAÑOS_A_ACTIVOS">#REF!</definedName>
    <definedName name="DESEMPEÑO">#REF!</definedName>
    <definedName name="DIRECCION_ACTIVIDADES_MARITIMAS">#REF!</definedName>
    <definedName name="EFECTORIESGO1">#REF!</definedName>
    <definedName name="EJECUCION_Y__ADMINISTRACION_DEL_PROCESO">#REF!</definedName>
    <definedName name="EJECUCION_Y_ADMINISTRACION_DEL_PROCESO">#REF!</definedName>
    <definedName name="ENTORNO">#REF!</definedName>
    <definedName name="ESTABILIDAD_POLITICA">#REF!</definedName>
    <definedName name="EVENTOS">#REF!</definedName>
    <definedName name="EVENTOS_NATUALES">#REF!</definedName>
    <definedName name="EVENTOS_NATURALES">#REF!</definedName>
    <definedName name="EVENTOS_NATURALES_">#REF!</definedName>
    <definedName name="FACTOR">[2]DATOS!$A$16:$E$16</definedName>
    <definedName name="FACTOR_DEL_RIESGO">[4]FUENTES!$A$2:$A$10</definedName>
    <definedName name="FACTORES">#REF!</definedName>
    <definedName name="FALLAS_TECNOLOGICAS">#REF!</definedName>
    <definedName name="FRAUD_EXTERNO">#REF!</definedName>
    <definedName name="FRAUDE_EXTERNO">#REF!</definedName>
    <definedName name="FRAUDE_INTERNO">#REF!</definedName>
    <definedName name="FRECUENCIA">#REF!</definedName>
    <definedName name="FUENTE">#REF!</definedName>
    <definedName name="FUENTES_DE_RIESGO">#REF!</definedName>
    <definedName name="FUENTES_RIESGO">#REF!</definedName>
    <definedName name="GENTE">#REF!</definedName>
    <definedName name="GESTION">#REF!</definedName>
    <definedName name="GESTION_CONTROL">#REF!</definedName>
    <definedName name="GESTION_TECNICA">#REF!</definedName>
    <definedName name="GRAVEDAD">#REF!</definedName>
    <definedName name="IMPACTO">#REF!</definedName>
    <definedName name="IMPACTORIESGO">#REF!</definedName>
    <definedName name="INGRESOS_Y_DERECHOS">#REF!</definedName>
    <definedName name="INSTALACIONES">#REF!</definedName>
    <definedName name="INSTALACIONES_">#REF!</definedName>
    <definedName name="INTANGIBLES">#REF!</definedName>
    <definedName name="LEGAL">#REF!</definedName>
    <definedName name="LET">#REF!</definedName>
    <definedName name="MACROPROCESO">#REF!</definedName>
    <definedName name="MERCADO">#REF!</definedName>
    <definedName name="NN">#REF!</definedName>
    <definedName name="NOMBRE_RIESGO">#REF!</definedName>
    <definedName name="NUM">#REF!</definedName>
    <definedName name="OBJETIVOS">#REF!</definedName>
    <definedName name="OPERACIÓN">[2]DATOS!$E$16:$E$27</definedName>
    <definedName name="OTROS">#REF!</definedName>
    <definedName name="PERSONA">#REF!</definedName>
    <definedName name="PERSONAS">#REF!</definedName>
    <definedName name="PESO">#REF!</definedName>
    <definedName name="POLITICA">'[3]NO BORRAR'!$C$3:$C$17</definedName>
    <definedName name="POLITICAS_GUBERNAMENTALES">#REF!</definedName>
    <definedName name="PROCEDIMIENTO">#REF!</definedName>
    <definedName name="PROCESO">#REF!</definedName>
    <definedName name="PROCESOS">[2]DATOS!$A$4:$A$7</definedName>
    <definedName name="PRODUCTO">[2]DATOS!$D$16:$D$27</definedName>
    <definedName name="PUNTAJE">#REF!</definedName>
    <definedName name="PUNTAJEF">#REF!</definedName>
    <definedName name="PUNTAJEG">#REF!</definedName>
    <definedName name="q">#REF!</definedName>
    <definedName name="RELACIONADO">#REF!</definedName>
    <definedName name="RELACIONADOCON">#REF!</definedName>
    <definedName name="RELACIONADOS_INSTALACIONES">#REF!</definedName>
    <definedName name="RELACIONES_CON_EL_CLIENTE">#REF!</definedName>
    <definedName name="RELACIONES_CON_EL_USUARIO">#REF!</definedName>
    <definedName name="RELACIONES_CON_EL_USUSARIO">#REF!</definedName>
    <definedName name="RELACIONES_CON_USUARIO">#REF!</definedName>
    <definedName name="RELACIONES_LABORALES">#REF!</definedName>
    <definedName name="RESPUESTA">'[3]NO BORRAR'!$G$1:$G$5</definedName>
    <definedName name="RIESGO_ASOCIADO">#REF!</definedName>
    <definedName name="RIESGO_ASOCIADO_POR_CAUSA">[4]FUENTES!$A$11:$A$15</definedName>
    <definedName name="RIESGO_ASOCIADO_POR_IMPACTO">[4]FUENTES!$A$17:$A$22</definedName>
    <definedName name="RIESGOESPECIFICO">#REF!</definedName>
    <definedName name="RIESGOESPECIFICO2">#REF!</definedName>
    <definedName name="RIESGOS">#REF!</definedName>
    <definedName name="SE">#REF!</definedName>
    <definedName name="SI_NO">'[5]NO BORRAR'!$F$1:$F$2</definedName>
    <definedName name="SINO">#REF!</definedName>
    <definedName name="SISTEMAS">#REF!</definedName>
    <definedName name="SISTEMAS_DE_INFORMACION">#REF!</definedName>
    <definedName name="TECNOLOGIA">#REF!</definedName>
    <definedName name="TECNOLOGIA_">#REF!</definedName>
    <definedName name="TIPOACCION">'[3]NO BORRAR'!$I$1:$I$9</definedName>
    <definedName name="_xlnm.Print_Titles" localSheetId="1">PT!$1:$3</definedName>
    <definedName name="_xlnm.Print_Titles" localSheetId="0">SelecMuestra!$1:$3</definedName>
    <definedName name="TOTAL_PUNTAJE_RIESGO">#REF!</definedName>
    <definedName name="TRATAMIENTO">#REF!</definedName>
    <definedName name="TRATAMIENTO_RIESGO">'[5]NO BORRAR'!$G$1:$G$5</definedName>
    <definedName name="USUARIO">#REF!</definedName>
    <definedName name="VALORES_ETICOS">#REF!</definedName>
    <definedName name="X">#REF!</definedName>
    <definedName name="Y">#REF!</definedName>
    <definedName name="Z">#REF!</definedName>
    <definedName name="zona">#REF!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3" i="2" l="1"/>
  <c r="G6" i="2" l="1"/>
  <c r="F24" i="3"/>
  <c r="D65" i="2" l="1"/>
  <c r="A5"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L30" authorId="0" shapeId="0" xr:uid="{B2C1E759-1596-44F3-9975-F63BC0555535}">
      <text>
        <r>
          <rPr>
            <b/>
            <sz val="9"/>
            <color indexed="81"/>
            <rFont val="Tahoma"/>
            <family val="2"/>
          </rPr>
          <t>Autor:</t>
        </r>
        <r>
          <rPr>
            <sz val="9"/>
            <color indexed="81"/>
            <rFont val="Tahoma"/>
            <family val="2"/>
          </rPr>
          <t xml:space="preserve">
Numeral 4.2.2 Licencia de paternidad del ABC de situaciones administrativas (V2)</t>
        </r>
      </text>
    </comment>
  </commentList>
</comments>
</file>

<file path=xl/sharedStrings.xml><?xml version="1.0" encoding="utf-8"?>
<sst xmlns="http://schemas.openxmlformats.org/spreadsheetml/2006/main" count="420" uniqueCount="177">
  <si>
    <t>NOMBRE DE LA PRUEBA:</t>
  </si>
  <si>
    <t>A</t>
  </si>
  <si>
    <t>B</t>
  </si>
  <si>
    <t>C</t>
  </si>
  <si>
    <t>D</t>
  </si>
  <si>
    <t>…</t>
  </si>
  <si>
    <t>DESCRIPCION DE LAS AFIRMACIONES:</t>
  </si>
  <si>
    <t>MARCAS DE AUDITORIA:</t>
  </si>
  <si>
    <t>OK</t>
  </si>
  <si>
    <t>Realizado sin excepciones</t>
  </si>
  <si>
    <t>Descripción de las excepciones</t>
  </si>
  <si>
    <t>N/A</t>
  </si>
  <si>
    <t>No Aplica</t>
  </si>
  <si>
    <t>N/T</t>
  </si>
  <si>
    <t>No Trabajado</t>
  </si>
  <si>
    <t>DESCRIPCIÓN DE LAS OBSERVACIONES</t>
  </si>
  <si>
    <t>X1</t>
  </si>
  <si>
    <t>X2</t>
  </si>
  <si>
    <t>X3</t>
  </si>
  <si>
    <t>PROCESO / ACTIVIDAD AUDITADA:</t>
  </si>
  <si>
    <t>FUENTE(S) DE INFORMACIÓN:</t>
  </si>
  <si>
    <t>REVISADO POR:</t>
  </si>
  <si>
    <t>FECHA DE REVISIÓN:</t>
  </si>
  <si>
    <t>DESCRIPCIÓN "NO APLICA" (N/A)</t>
  </si>
  <si>
    <t>….</t>
  </si>
  <si>
    <t>DESCRIPCIÓN "NO TRABAJADO" (N/T)</t>
  </si>
  <si>
    <t>SELECCIÓN DE MUESTRAS</t>
  </si>
  <si>
    <t>Código: F-EVI-009</t>
  </si>
  <si>
    <t>OBJETIVO(S) DEL PAPEL DE TRABAJO:</t>
  </si>
  <si>
    <t>1) Registrar la composición de la población, los criterios empleados para seleccionar la muestra y la muestra seleccionada.</t>
  </si>
  <si>
    <t>N° PRUEBA</t>
  </si>
  <si>
    <t>N° DEL CONTROL</t>
  </si>
  <si>
    <r>
      <t>FUENTE(S) DE INFORMACIÓN</t>
    </r>
    <r>
      <rPr>
        <sz val="12"/>
        <rFont val="Calibri"/>
        <family val="2"/>
        <scheme val="minor"/>
      </rPr>
      <t xml:space="preserve">
</t>
    </r>
    <r>
      <rPr>
        <i/>
        <sz val="12"/>
        <rFont val="Calibri"/>
        <family val="2"/>
        <scheme val="minor"/>
      </rPr>
      <t>(Origen de la Población)</t>
    </r>
  </si>
  <si>
    <t>MÉTODO O TÉCNICA DE MUESTREO Y JUSTIFICACIÓN:</t>
  </si>
  <si>
    <t>DESCRIPCIÓN DE LA POBLACIÓN</t>
  </si>
  <si>
    <t xml:space="preserve">UNIDADES </t>
  </si>
  <si>
    <t>VALOR ($)</t>
  </si>
  <si>
    <t>CRITERIOS UTILIZADOS PARA LA SELECCIÓN</t>
  </si>
  <si>
    <t>Criterio Nº 1</t>
  </si>
  <si>
    <t>MUESTRA SELECCIONADA</t>
  </si>
  <si>
    <t>DESCRIPCIÓN DEL ÍTEM/PARTIDA/RUBRO (OBJETO DE SELECCIÓN)</t>
  </si>
  <si>
    <t>UNIDADES</t>
  </si>
  <si>
    <t>PROPORCIÓN A PROBAR:</t>
  </si>
  <si>
    <t xml:space="preserve">Teniendo en cuenta la composición total de la población (en unidades y/o valores $), la muestra seleccionada ofrece una cobertura del: </t>
  </si>
  <si>
    <t>Elaboró:</t>
  </si>
  <si>
    <t xml:space="preserve">Revisó: </t>
  </si>
  <si>
    <t>Fecha de elaboración:</t>
  </si>
  <si>
    <t>Fecha de revisión:</t>
  </si>
  <si>
    <t>NA</t>
  </si>
  <si>
    <t>OBSERVACIÓN</t>
  </si>
  <si>
    <t>N/A1</t>
  </si>
  <si>
    <t>IDENTIFICACIÓN</t>
  </si>
  <si>
    <t>NOMBRE DEL SERVIDOR</t>
  </si>
  <si>
    <t>Tiuzo Garcia Diego Edison</t>
  </si>
  <si>
    <t>Abadia Murillo Dinorah Patricia</t>
  </si>
  <si>
    <t>Aguirre Tovar Ana Maria</t>
  </si>
  <si>
    <t>Pedreros Castellanos Claudia Patricia</t>
  </si>
  <si>
    <t>SITUACIÓN ADMINISTRATIVA</t>
  </si>
  <si>
    <t>Verificar que las situaciones administrativas reconocidas a los servidores de la Entidad hayan sido tramitadas observando los lineamientos normativos aplicables para cada caso.</t>
  </si>
  <si>
    <t>RESOLUCIÓN</t>
  </si>
  <si>
    <t>N°</t>
  </si>
  <si>
    <t>FECHA</t>
  </si>
  <si>
    <t>FIRMADA POR</t>
  </si>
  <si>
    <t>Licencia por luto</t>
  </si>
  <si>
    <t>Licencia ordinaria</t>
  </si>
  <si>
    <t>Vacaciones</t>
  </si>
  <si>
    <t xml:space="preserve">Permiso remunerado </t>
  </si>
  <si>
    <t>Encargo</t>
  </si>
  <si>
    <t>Comisión</t>
  </si>
  <si>
    <t>Licencia de Paternidad</t>
  </si>
  <si>
    <t>Permiso académico</t>
  </si>
  <si>
    <t>Bolaños Muñoz Mireya</t>
  </si>
  <si>
    <t>Diaz Torres Diana Pilar</t>
  </si>
  <si>
    <t>Martinez Narvaez Claudia Marcela</t>
  </si>
  <si>
    <t>Palacios Tafur Miguel Odin</t>
  </si>
  <si>
    <t>Polo Solano Jose Maria</t>
  </si>
  <si>
    <t>Urquina Joven Jairo</t>
  </si>
  <si>
    <t>Vivas Campo Noris Piedad</t>
  </si>
  <si>
    <t>La situación administrativa está respaldada con el soporte de Solicitud.</t>
  </si>
  <si>
    <t>La situación administrativa cuenta con la respectiva autorización para su trámite.</t>
  </si>
  <si>
    <t>El servidor público cumple con los requisitos legales o procedimentales para el reconocimiento de la situación administrativa.</t>
  </si>
  <si>
    <t>La situación administrativa cuenta con la respetiva Resolución de reconocimiento o concesión.</t>
  </si>
  <si>
    <t>E</t>
  </si>
  <si>
    <t>N/A2</t>
  </si>
  <si>
    <t>No aplica legalización.</t>
  </si>
  <si>
    <t>REVISIÓN OCI</t>
  </si>
  <si>
    <t>Observación</t>
  </si>
  <si>
    <t>Solicitud</t>
  </si>
  <si>
    <t>No se econtró información en el expediente laboral</t>
  </si>
  <si>
    <t>Teniendo en cuenta lo establecido en el  Artículo 2.2.5.5.5 del Decreto 648 de 2017, remitir soportes de la solicitud elevada por los servidores al presidente de la ADR (nominador) y la respectiva aprobación del mismo para su trámite.</t>
  </si>
  <si>
    <t>No se observó soporte del acto administrativo de la ADR.</t>
  </si>
  <si>
    <t>Remitir soporte de la Resolución 704 de 2019.</t>
  </si>
  <si>
    <t>Remitir soporte de la licencia expedida por la EPS.</t>
  </si>
  <si>
    <t>No se observó documento de identidad que acredite parentesco con las servidoras</t>
  </si>
  <si>
    <t>Soporte de legalización o justificación de la licencia por luto.</t>
  </si>
  <si>
    <t>Remitir soportes de:
• Solicitud 
• Acto administrativo.
• Legalización en los casos que aplique</t>
  </si>
  <si>
    <r>
      <rPr>
        <b/>
        <sz val="9"/>
        <color theme="1"/>
        <rFont val="Calibri"/>
        <family val="2"/>
        <scheme val="minor"/>
      </rPr>
      <t>Decreto 648 de 2017.</t>
    </r>
    <r>
      <rPr>
        <sz val="9"/>
        <color theme="1"/>
        <rFont val="Calibri"/>
        <family val="2"/>
        <scheme val="minor"/>
      </rPr>
      <t xml:space="preserve"> </t>
    </r>
    <r>
      <rPr>
        <b/>
        <sz val="9"/>
        <color theme="1"/>
        <rFont val="Calibri"/>
        <family val="2"/>
        <scheme val="minor"/>
      </rPr>
      <t>Artículo 2.2.5.5.5 Licencia ordinaria.</t>
    </r>
    <r>
      <rPr>
        <sz val="9"/>
        <color theme="1"/>
        <rFont val="Calibri"/>
        <family val="2"/>
        <scheme val="minor"/>
      </rPr>
      <t xml:space="preserve"> </t>
    </r>
    <r>
      <rPr>
        <i/>
        <sz val="9"/>
        <color theme="1"/>
        <rFont val="Calibri"/>
        <family val="2"/>
        <scheme val="minor"/>
      </rPr>
      <t>(…)La solicitud de licencia ordinaria o de su prórroga  deberá elevarse por escrito al nominador, y  acompañarse de los documentos que la justifiquen, cuando se requiera. Cuando la solicitud de ésta licencia no obedezca a razones de fuerza mayor o de caso fortuito, el nominador decidirá sobre la oportunidad de concederla, teniendo en cuenta las necesidades del servicio (...)"</t>
    </r>
  </si>
  <si>
    <t>Descripción de los Impactos Potenciales:</t>
  </si>
  <si>
    <t>FIN DEL PAPEL DE TRABAJO</t>
  </si>
  <si>
    <t>F</t>
  </si>
  <si>
    <t>En los casos que aplica, el servidor presentó los soportes de legalización de la situación administrativa.</t>
  </si>
  <si>
    <t>F: falta documento que acredita parentesco (R.C. del servidor)</t>
  </si>
  <si>
    <t>Licencia ordinaria (no remunerda)</t>
  </si>
  <si>
    <t>Comisión de servicios en el exterior</t>
  </si>
  <si>
    <t>Licencia ordinaria (no remunerada)</t>
  </si>
  <si>
    <t>No requiere solicitud y/o autorización, solo comunicación.</t>
  </si>
  <si>
    <t>Tipo</t>
  </si>
  <si>
    <t>Cantidad</t>
  </si>
  <si>
    <t>Acto administrativo</t>
  </si>
  <si>
    <t>Total general</t>
  </si>
  <si>
    <t>Como resultado de la verificación de las anteriores situaciones administrativas, se observaron las siguientes situaciones:</t>
  </si>
  <si>
    <t>Descripción de los Riesgos Asociados:</t>
  </si>
  <si>
    <t>Pérdida de Historias Laborales</t>
  </si>
  <si>
    <t xml:space="preserve">Otorgamiento de beneficios al servidor público sin el cumplimiento de requisitos para su reconocimiento. </t>
  </si>
  <si>
    <t>Ausentismo laboral con motivos injustificados.</t>
  </si>
  <si>
    <t>Afectación en la prestación de los servicios a cargo de la Entidad por ausentismo del personal sin la debida autorización.</t>
  </si>
  <si>
    <t>X1-X2</t>
  </si>
  <si>
    <t>PAPEL DE TRABAJO ESTÁNDAR</t>
  </si>
  <si>
    <t>Expedientes laborales de servidores públicos activos al 31 de marzo de 2021.</t>
  </si>
  <si>
    <t xml:space="preserve">ELABORADO POR: </t>
  </si>
  <si>
    <t>RESOLUCIÓN / ACTO ADMINISTRATIVO</t>
  </si>
  <si>
    <t>Proceso "Gestión del Talento Humano"</t>
  </si>
  <si>
    <t>Nombre Funcionario - OCI</t>
  </si>
  <si>
    <t>4.1</t>
  </si>
  <si>
    <t>Planta de personal vigente a 31 de marzo de 2021.
FUID de actos administrativos 2020 y 2021.</t>
  </si>
  <si>
    <t>La población está compuesta por los servidores públicos con relacion laboral vigente al 31 de marzo de 2021, que presentaron alguna situación administrativa entre marzo de 2020 y marzo de 2021.</t>
  </si>
  <si>
    <t>Muestreo aleatorio simple para estimar la proporción de una población (aplicativo muestreo DAFP).</t>
  </si>
  <si>
    <t>Código: F-EVI-010 - Versión 1 SIG</t>
  </si>
  <si>
    <t>Res. N° 702 y 704 de 2020</t>
  </si>
  <si>
    <t>Res. N° 733 de 2020
Res. N° 080 de 2021</t>
  </si>
  <si>
    <t>Res. N° 182 de 2021</t>
  </si>
  <si>
    <t>Res. N° 662 y 695 de 2020</t>
  </si>
  <si>
    <t>Res. N° 210 de 2020
Res. N° 006, 097 y 174 de 2021</t>
  </si>
  <si>
    <t>Res. N° 441 de 2020
Res. N° 456 de 2020</t>
  </si>
  <si>
    <t>Res. N° 013, 433, 589 y 672 de 2020
Res. N° 064, 079, 094 y 170 de 2021</t>
  </si>
  <si>
    <t>Res. N° 993 de 2020
Res. N° 037, 081 y 133 de 2021</t>
  </si>
  <si>
    <r>
      <t>Las dos (2) licencias ordinarias  verificadas, reconocidas mediante las resoluciones N° 662 de 2020 y 695 de 2020, fueron  tramitadas por la Dirección de Talento Humano con la aprobación del Vicepresidente General (E) y del Director de Sede Territorial, respectivamente, lo que contraviene lo establecido artículo 2.2.5.5.5</t>
    </r>
    <r>
      <rPr>
        <i/>
        <sz val="10"/>
        <rFont val="Calibri"/>
        <family val="2"/>
        <scheme val="minor"/>
      </rPr>
      <t xml:space="preserve"> "Licencia ordinaria"</t>
    </r>
    <r>
      <rPr>
        <sz val="10"/>
        <rFont val="Calibri"/>
        <family val="2"/>
        <scheme val="minor"/>
      </rPr>
      <t xml:space="preserve"> del Decreto 648 de 2017 que indica:</t>
    </r>
    <r>
      <rPr>
        <i/>
        <sz val="10"/>
        <rFont val="Calibri"/>
        <family val="2"/>
        <scheme val="minor"/>
      </rPr>
      <t xml:space="preserve"> "(…)La solicitud de licencia ordinaria o de su prórroga deberá elevarse por escrito al nominador, y acompañarse de los documentos que la justifiquen, cuando se requiera. Cuando la solicitud de esta licencia no obedezca a razones de fuerza mayor o de caso fortuito, el nominador decidirá sobre la oportunidad de concederla, teniendo en cuenta las necesidades del servicio."</t>
    </r>
    <r>
      <rPr>
        <sz val="10"/>
        <rFont val="Calibri"/>
        <family val="2"/>
        <scheme val="minor"/>
      </rPr>
      <t>, por cuanto estas debieron ser aprobadas por el Representante Legal de la Entidad Innovadora de Gestión, sobre quien recae la facultad nominadora al interior de la Institución.  En este punto es importante mencionar que el numeral 4.1.1. de la Guía de Administración Pública ABC de Situaciones Administrativas (Febrero de 2018, Versión 2) expedida por el Departamento Administrativa de la Función Pública, al respecto señala:</t>
    </r>
    <r>
      <rPr>
        <i/>
        <sz val="10"/>
        <rFont val="Calibri"/>
        <family val="2"/>
        <scheme val="minor"/>
      </rPr>
      <t xml:space="preserve"> “(…)Toda solicitud de licencia ordinaria o de su prórroga, deberá elevarse por escrito al nominador, acompañada de los documentos que la justifiquen, cuando se requiera (…)”</t>
    </r>
  </si>
  <si>
    <r>
      <t>Mediante las Resoluciones N° 210 de 2020 y 006, 097 y 174 de 2021 se otorgaron cuatro (4) licencias de luto, en las que no se evidenció documento soporte que acredite el parentesco del servidor público a quien se le concedió la licencia con el fallecido; adicionalmente, la licencia concedida con Resolución N° 097 de 2021  no cuenta con el certificado de defunción, incumpliéndose lo establecido en el artículo 1 de la Ley 1635 de 2013 que establece: "</t>
    </r>
    <r>
      <rPr>
        <i/>
        <sz val="10"/>
        <rFont val="Calibri"/>
        <family val="2"/>
        <scheme val="minor"/>
      </rPr>
      <t>(...). La justificación de la ausencia del empleado deberá presentarse ante la jefatura de personal correspondiente dentro de los 30 días siguientes a la ocurrencia del hecho, para lo cual se adjuntarán: 1. Copia del Certificado de Defunción expedido por la autoridad competente. 2. En caso de parentesco por consanguinidad, además, copia del Certificado de Registro Civil en donde se constate la relación vinculante entre el empleado y el difunto. (...).”</t>
    </r>
  </si>
  <si>
    <t>Las Resoluciones N° 097, 133, 170 y 174 del 2021 (16% de la muestra) no se encontraban archivadas en el expediente laboral de los servidores, situación que trasgrede lo dispuesto:
• Circular N° 004 de 2003 emitida por el Departamento Administrativo de la Función Pública y el Archivo General de la Nación, con Asunto “Organización de las Historias Laborales”.
• Procedimiento PR-GTH-001, Actividad 31: "Archivo Historias Laborales. Archiva todas las novedades y/o situaciones administrativas que se generen durante la permanencia del Servidor hasta su retiro"</t>
  </si>
  <si>
    <t>Incumplimientos normativos en el trámite de situaciones Administrativas de los Servidores Públicos de la Entidad.</t>
  </si>
  <si>
    <t>X1-X99</t>
  </si>
  <si>
    <t>El acto administrativo de reconocimiento de la situación administrativa se encontraba archivado en la historia laboral.</t>
  </si>
  <si>
    <t>Representante Legal</t>
  </si>
  <si>
    <t>Secretario General</t>
  </si>
  <si>
    <t>Funcionario Muestra N° 1</t>
  </si>
  <si>
    <t>Funcionario Muestra N° 2</t>
  </si>
  <si>
    <t>Funcionario Muestra N° 3</t>
  </si>
  <si>
    <t>Funcionario Muestra N° 4</t>
  </si>
  <si>
    <t>Funcionario Muestra N° 5</t>
  </si>
  <si>
    <t>Funcionario Muestra N° 6</t>
  </si>
  <si>
    <t>Funcionario Muestra N° 7</t>
  </si>
  <si>
    <t>Funcionario Muestra N° 8</t>
  </si>
  <si>
    <t>Funcionario Muestra N° 9</t>
  </si>
  <si>
    <t>Funcionario Muestra N° 10</t>
  </si>
  <si>
    <t>Funcionario Muestra N° 11</t>
  </si>
  <si>
    <t>Funcionario Muestra N° 12</t>
  </si>
  <si>
    <t>Funcionario Muestra N° 13</t>
  </si>
  <si>
    <t>Funcionario Muestra N° 14</t>
  </si>
  <si>
    <t>Funcionario Muestra N° 15</t>
  </si>
  <si>
    <t>Funcionario Muestra N° 16</t>
  </si>
  <si>
    <t>Funcionario Muestra N° 17</t>
  </si>
  <si>
    <t>Funcionario Muestra N° 18</t>
  </si>
  <si>
    <t>Funcionario Muestra N° 19</t>
  </si>
  <si>
    <t>Funcionario Muestra N° 20</t>
  </si>
  <si>
    <t>Funcionario Muestra N° 21</t>
  </si>
  <si>
    <t>Funcionario Muestra N° 22</t>
  </si>
  <si>
    <t>Funcionario Muestra N° 23</t>
  </si>
  <si>
    <t>Funcionario Muestra N° 24</t>
  </si>
  <si>
    <t>Funcionario Muestra N° 25</t>
  </si>
  <si>
    <t>Página ___ de ___</t>
  </si>
  <si>
    <t>F: falta certificado de defunción y documento que acredita parentesco del servidor con el difunto (R.C.).</t>
  </si>
  <si>
    <t>F: falta documento que acredita parentesco del servidor con el difunto (R.C. del servidor y del difunto).</t>
  </si>
  <si>
    <t>FECHA DE TERMINACIÓN:</t>
  </si>
  <si>
    <t>Página __ de __</t>
  </si>
  <si>
    <t>La Oficina de Control Interno llevó a cabo la verificación de los soportes documentales de veinticinco (25) situaciones administrativas correspondientes a igual número de servidores públicos, acontecidas entre marzo de 2020 y marzo de 2021, así:</t>
  </si>
  <si>
    <t>NOMBRE / DESCRIPCIÓN DE LA PRUEBA</t>
  </si>
  <si>
    <t>Selección Aleatoria de veinticinco (25) situaciones administrativas concedidas a servidores públicos diferentes entre el 01 de marzo de 2020 y el 31 de marzo de 2021 (aplicativo muestreo DAFP).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</si>
</sst>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_(* #,##0.00_);_(* \(#,##0.00\);_(* &quot;-&quot;??_);_(@_)"/>
    <numFmt numFmtId="165" formatCode="&quot;$&quot;\ #,##0.00"/>
    <numFmt numFmtId="166" formatCode="d\-mmm\-yyyy"/>
    <numFmt numFmtId="167" formatCode="dd\-mmm\-yyyy"/>
    <numFmt numFmtId="168" formatCode="_-* #,##0_-;\-* #,##0_-;_-* &quot;-&quot;??_-;_-@_-"/>
  </numFmts>
  <fonts count="30" x14ac:knownFonts="1">
    <font>
      <sz val="11"/>
      <color theme="1"/>
      <name val="Calibri"/>
      <family val="2"/>
      <scheme val="minor"/>
    </font>
    <font>
      <sz val="10"/>
      <name val="Arial"/>
      <family val="2"/>
    </font>
    <font>
      <b/>
      <sz val="12"/>
      <name val="Calibri"/>
      <family val="2"/>
      <scheme val="minor"/>
    </font>
    <font>
      <sz val="12"/>
      <name val="Calibri"/>
      <family val="2"/>
      <scheme val="minor"/>
    </font>
    <font>
      <b/>
      <sz val="12"/>
      <color theme="1"/>
      <name val="Calibri"/>
      <family val="2"/>
      <scheme val="minor"/>
    </font>
    <font>
      <sz val="12"/>
      <color theme="1"/>
      <name val="Calibri"/>
      <family val="2"/>
      <scheme val="minor"/>
    </font>
    <font>
      <sz val="10"/>
      <name val="Calibri"/>
      <family val="2"/>
      <scheme val="minor"/>
    </font>
    <font>
      <b/>
      <sz val="10"/>
      <name val="Verdana"/>
      <family val="2"/>
    </font>
    <font>
      <sz val="10"/>
      <name val="Verdana"/>
      <family val="2"/>
    </font>
    <font>
      <sz val="11"/>
      <color theme="1"/>
      <name val="Calibri"/>
      <family val="2"/>
      <scheme val="minor"/>
    </font>
    <font>
      <i/>
      <sz val="12"/>
      <name val="Calibri"/>
      <family val="2"/>
      <scheme val="minor"/>
    </font>
    <font>
      <b/>
      <i/>
      <sz val="12"/>
      <name val="Calibri"/>
      <family val="2"/>
      <scheme val="minor"/>
    </font>
    <font>
      <i/>
      <sz val="11.6"/>
      <name val="Calibri"/>
      <family val="2"/>
      <scheme val="minor"/>
    </font>
    <font>
      <sz val="12"/>
      <color rgb="FFFF0000"/>
      <name val="Calibri"/>
      <family val="2"/>
      <scheme val="minor"/>
    </font>
    <font>
      <b/>
      <sz val="10"/>
      <name val="Calibri"/>
      <family val="2"/>
      <scheme val="minor"/>
    </font>
    <font>
      <b/>
      <sz val="10"/>
      <color theme="1"/>
      <name val="Calibri"/>
      <family val="2"/>
      <scheme val="minor"/>
    </font>
    <font>
      <sz val="10"/>
      <color theme="1"/>
      <name val="Calibri"/>
      <family val="2"/>
      <scheme val="minor"/>
    </font>
    <font>
      <b/>
      <sz val="10"/>
      <color indexed="10"/>
      <name val="Calibri"/>
      <family val="2"/>
      <scheme val="minor"/>
    </font>
    <font>
      <b/>
      <sz val="10"/>
      <color rgb="FFFF0000"/>
      <name val="Calibri"/>
      <family val="2"/>
      <scheme val="minor"/>
    </font>
    <font>
      <b/>
      <sz val="10"/>
      <color rgb="FF0070C0"/>
      <name val="Calibri"/>
      <family val="2"/>
      <scheme val="minor"/>
    </font>
    <font>
      <b/>
      <sz val="10"/>
      <color rgb="FF00B050"/>
      <name val="Calibri"/>
      <family val="2"/>
      <scheme val="minor"/>
    </font>
    <font>
      <sz val="11.5"/>
      <color theme="1"/>
      <name val="Calibri"/>
      <family val="2"/>
      <scheme val="minor"/>
    </font>
    <font>
      <sz val="9"/>
      <color theme="1"/>
      <name val="Calibri"/>
      <family val="2"/>
      <scheme val="minor"/>
    </font>
    <font>
      <b/>
      <sz val="9"/>
      <color theme="1"/>
      <name val="Calibri"/>
      <family val="2"/>
      <scheme val="minor"/>
    </font>
    <font>
      <i/>
      <sz val="9"/>
      <color theme="1"/>
      <name val="Calibri"/>
      <family val="2"/>
      <scheme val="minor"/>
    </font>
    <font>
      <b/>
      <i/>
      <u/>
      <sz val="10"/>
      <name val="Calibri"/>
      <family val="2"/>
      <scheme val="minor"/>
    </font>
    <font>
      <sz val="9"/>
      <color indexed="81"/>
      <name val="Tahoma"/>
      <family val="2"/>
    </font>
    <font>
      <b/>
      <sz val="9"/>
      <color indexed="81"/>
      <name val="Tahoma"/>
      <family val="2"/>
    </font>
    <font>
      <i/>
      <sz val="10"/>
      <name val="Calibri"/>
      <family val="2"/>
      <scheme val="minor"/>
    </font>
    <font>
      <b/>
      <sz val="10"/>
      <color theme="5" tint="0.59999389629810485"/>
      <name val="Calibri"/>
      <family val="2"/>
      <scheme val="minor"/>
    </font>
  </fonts>
  <fills count="8">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2"/>
        <bgColor indexed="64"/>
      </patternFill>
    </fill>
    <fill>
      <patternFill patternType="solid">
        <fgColor rgb="FF92D050"/>
        <bgColor indexed="64"/>
      </patternFill>
    </fill>
    <fill>
      <patternFill patternType="solid">
        <fgColor theme="0" tint="-0.34998626667073579"/>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hair">
        <color indexed="64"/>
      </left>
      <right style="hair">
        <color indexed="64"/>
      </right>
      <top style="hair">
        <color indexed="64"/>
      </top>
      <bottom style="hair">
        <color indexed="64"/>
      </bottom>
      <diagonal/>
    </border>
  </borders>
  <cellStyleXfs count="5">
    <xf numFmtId="0" fontId="0" fillId="0" borderId="0"/>
    <xf numFmtId="0" fontId="1" fillId="0" borderId="0"/>
    <xf numFmtId="9" fontId="9" fillId="0" borderId="0" applyFont="0" applyFill="0" applyBorder="0" applyAlignment="0" applyProtection="0"/>
    <xf numFmtId="164" fontId="9" fillId="0" borderId="0" applyFont="0" applyFill="0" applyBorder="0" applyAlignment="0" applyProtection="0"/>
    <xf numFmtId="43" fontId="9" fillId="0" borderId="0" applyFont="0" applyFill="0" applyBorder="0" applyAlignment="0" applyProtection="0"/>
  </cellStyleXfs>
  <cellXfs count="240">
    <xf numFmtId="0" fontId="0" fillId="0" borderId="0" xfId="0"/>
    <xf numFmtId="0" fontId="2" fillId="3" borderId="1" xfId="1" applyFont="1" applyFill="1" applyBorder="1" applyAlignment="1">
      <alignment horizontal="center" vertical="center" wrapText="1"/>
    </xf>
    <xf numFmtId="0" fontId="2" fillId="2" borderId="0" xfId="1" applyFont="1" applyFill="1" applyAlignment="1">
      <alignment horizontal="center" vertical="center" wrapText="1"/>
    </xf>
    <xf numFmtId="0" fontId="2" fillId="2" borderId="0" xfId="1" applyFont="1" applyFill="1" applyAlignment="1">
      <alignment vertical="center" wrapText="1"/>
    </xf>
    <xf numFmtId="0" fontId="3" fillId="2" borderId="0" xfId="1" applyFont="1" applyFill="1"/>
    <xf numFmtId="0" fontId="3" fillId="2" borderId="0" xfId="1" applyFont="1" applyFill="1" applyAlignment="1">
      <alignment horizontal="center" vertical="center" wrapText="1"/>
    </xf>
    <xf numFmtId="0" fontId="3" fillId="2" borderId="0" xfId="1" applyFont="1" applyFill="1" applyAlignment="1">
      <alignment vertical="center" wrapText="1"/>
    </xf>
    <xf numFmtId="0" fontId="3" fillId="2" borderId="0" xfId="1" applyFont="1" applyFill="1" applyAlignment="1">
      <alignment horizontal="left" vertical="center" wrapText="1"/>
    </xf>
    <xf numFmtId="0" fontId="3" fillId="2" borderId="0" xfId="1" applyFont="1" applyFill="1" applyAlignment="1">
      <alignment vertical="center"/>
    </xf>
    <xf numFmtId="0" fontId="2" fillId="3" borderId="1" xfId="1" applyFont="1" applyFill="1" applyBorder="1" applyAlignment="1">
      <alignment horizontal="center" vertical="center"/>
    </xf>
    <xf numFmtId="37" fontId="3" fillId="2" borderId="1" xfId="3" applyNumberFormat="1" applyFont="1" applyFill="1" applyBorder="1" applyAlignment="1">
      <alignment horizontal="center" vertical="center"/>
    </xf>
    <xf numFmtId="165" fontId="3" fillId="2" borderId="1" xfId="1" applyNumberFormat="1" applyFont="1" applyFill="1" applyBorder="1" applyAlignment="1">
      <alignment horizontal="center" vertical="center"/>
    </xf>
    <xf numFmtId="0" fontId="11" fillId="4" borderId="1" xfId="0" applyFont="1" applyFill="1" applyBorder="1" applyAlignment="1">
      <alignment horizontal="left" vertical="center"/>
    </xf>
    <xf numFmtId="9" fontId="3" fillId="2" borderId="1" xfId="2" applyFont="1" applyFill="1" applyBorder="1" applyAlignment="1">
      <alignment horizontal="center" vertical="center" wrapText="1"/>
    </xf>
    <xf numFmtId="166" fontId="12" fillId="0" borderId="1" xfId="0" applyNumberFormat="1" applyFont="1" applyBorder="1" applyAlignment="1">
      <alignment horizontal="center" vertical="center"/>
    </xf>
    <xf numFmtId="0" fontId="3" fillId="2" borderId="0" xfId="0" applyFont="1" applyFill="1" applyAlignment="1">
      <alignment wrapText="1"/>
    </xf>
    <xf numFmtId="49" fontId="5" fillId="2" borderId="0" xfId="0" applyNumberFormat="1" applyFont="1" applyFill="1" applyAlignment="1">
      <alignment horizontal="center" vertical="center" wrapText="1"/>
    </xf>
    <xf numFmtId="49" fontId="3" fillId="2" borderId="0" xfId="1" applyNumberFormat="1" applyFont="1" applyFill="1" applyAlignment="1">
      <alignment horizontal="left" vertical="center"/>
    </xf>
    <xf numFmtId="49" fontId="13" fillId="2" borderId="0" xfId="1" applyNumberFormat="1" applyFont="1" applyFill="1" applyAlignment="1">
      <alignment horizontal="left"/>
    </xf>
    <xf numFmtId="0" fontId="3" fillId="2" borderId="0" xfId="1" applyFont="1" applyFill="1" applyAlignment="1">
      <alignment horizontal="center" vertical="center"/>
    </xf>
    <xf numFmtId="0" fontId="2" fillId="2" borderId="0" xfId="1" applyFont="1" applyFill="1" applyAlignment="1">
      <alignment horizontal="center" vertical="center"/>
    </xf>
    <xf numFmtId="0" fontId="3" fillId="2" borderId="0" xfId="0" applyFont="1" applyFill="1" applyAlignment="1">
      <alignment horizontal="center" vertical="center" wrapText="1"/>
    </xf>
    <xf numFmtId="0" fontId="14" fillId="2" borderId="0" xfId="1" applyFont="1" applyFill="1" applyAlignment="1">
      <alignment horizontal="center" vertical="center" wrapText="1"/>
    </xf>
    <xf numFmtId="0" fontId="14" fillId="2" borderId="0" xfId="1" applyFont="1" applyFill="1" applyAlignment="1">
      <alignment vertical="center" wrapText="1"/>
    </xf>
    <xf numFmtId="0" fontId="6" fillId="2" borderId="0" xfId="1" applyFont="1" applyFill="1"/>
    <xf numFmtId="0" fontId="6" fillId="2" borderId="0" xfId="1" applyFont="1" applyFill="1" applyAlignment="1">
      <alignment horizontal="left" vertical="center" wrapText="1"/>
    </xf>
    <xf numFmtId="0" fontId="6" fillId="2" borderId="0" xfId="1" applyFont="1" applyFill="1" applyAlignment="1">
      <alignment vertical="center"/>
    </xf>
    <xf numFmtId="0" fontId="6" fillId="2" borderId="0" xfId="1" applyFont="1" applyFill="1" applyAlignment="1">
      <alignment horizontal="center" vertical="center" wrapText="1"/>
    </xf>
    <xf numFmtId="0" fontId="14" fillId="3" borderId="1" xfId="1" applyFont="1" applyFill="1" applyBorder="1" applyAlignment="1">
      <alignment horizontal="center" vertical="center" wrapText="1"/>
    </xf>
    <xf numFmtId="0" fontId="16" fillId="0" borderId="1" xfId="0" applyFont="1" applyBorder="1" applyAlignment="1">
      <alignment horizontal="center" vertical="center" wrapText="1"/>
    </xf>
    <xf numFmtId="0" fontId="14" fillId="2" borderId="5" xfId="0" applyFont="1" applyFill="1" applyBorder="1" applyAlignment="1">
      <alignment horizontal="center" vertical="center"/>
    </xf>
    <xf numFmtId="0" fontId="6" fillId="2" borderId="6" xfId="0" applyFont="1" applyFill="1" applyBorder="1" applyAlignment="1">
      <alignment vertical="center"/>
    </xf>
    <xf numFmtId="0" fontId="6" fillId="2" borderId="6" xfId="1" applyFont="1" applyFill="1" applyBorder="1"/>
    <xf numFmtId="0" fontId="6" fillId="2" borderId="7" xfId="1" applyFont="1" applyFill="1" applyBorder="1"/>
    <xf numFmtId="0" fontId="14" fillId="2" borderId="8" xfId="0" applyFont="1" applyFill="1" applyBorder="1" applyAlignment="1">
      <alignment horizontal="center" vertical="center"/>
    </xf>
    <xf numFmtId="0" fontId="6" fillId="2" borderId="0" xfId="0" applyFont="1" applyFill="1" applyAlignment="1">
      <alignment vertical="center"/>
    </xf>
    <xf numFmtId="0" fontId="6" fillId="2" borderId="9" xfId="1" applyFont="1" applyFill="1" applyBorder="1"/>
    <xf numFmtId="0" fontId="14" fillId="2" borderId="10" xfId="0" applyFont="1" applyFill="1" applyBorder="1" applyAlignment="1">
      <alignment horizontal="center" vertical="center"/>
    </xf>
    <xf numFmtId="0" fontId="14" fillId="2" borderId="11" xfId="0" applyFont="1" applyFill="1" applyBorder="1" applyAlignment="1">
      <alignment horizontal="right" vertical="center"/>
    </xf>
    <xf numFmtId="0" fontId="6" fillId="2" borderId="11" xfId="0" applyFont="1" applyFill="1" applyBorder="1" applyAlignment="1">
      <alignment vertical="center"/>
    </xf>
    <xf numFmtId="0" fontId="6" fillId="2" borderId="11" xfId="1" applyFont="1" applyFill="1" applyBorder="1"/>
    <xf numFmtId="0" fontId="6" fillId="2" borderId="12" xfId="1" applyFont="1" applyFill="1" applyBorder="1"/>
    <xf numFmtId="0" fontId="6" fillId="2" borderId="6" xfId="0" applyFont="1" applyFill="1" applyBorder="1" applyAlignment="1">
      <alignment horizontal="centerContinuous" vertical="center"/>
    </xf>
    <xf numFmtId="0" fontId="14" fillId="2" borderId="6" xfId="1" applyFont="1" applyFill="1" applyBorder="1" applyAlignment="1">
      <alignment horizontal="center" vertical="center"/>
    </xf>
    <xf numFmtId="0" fontId="6" fillId="2" borderId="0" xfId="1" applyFont="1" applyFill="1" applyAlignment="1">
      <alignment horizontal="center" vertical="center"/>
    </xf>
    <xf numFmtId="0" fontId="6" fillId="2" borderId="11" xfId="1" applyFont="1" applyFill="1" applyBorder="1" applyAlignment="1">
      <alignment horizontal="center" vertical="center"/>
    </xf>
    <xf numFmtId="0" fontId="18" fillId="2" borderId="8" xfId="0" applyFont="1" applyFill="1" applyBorder="1" applyAlignment="1">
      <alignment horizontal="center" vertical="center"/>
    </xf>
    <xf numFmtId="0" fontId="18" fillId="2" borderId="0" xfId="0" applyFont="1" applyFill="1" applyAlignment="1">
      <alignment horizontal="center" vertical="center"/>
    </xf>
    <xf numFmtId="0" fontId="16" fillId="2" borderId="0" xfId="0" applyFont="1" applyFill="1" applyAlignment="1">
      <alignment vertical="center"/>
    </xf>
    <xf numFmtId="0" fontId="19" fillId="2" borderId="8" xfId="0" applyFont="1" applyFill="1" applyBorder="1" applyAlignment="1">
      <alignment horizontal="center" vertical="center"/>
    </xf>
    <xf numFmtId="0" fontId="6" fillId="2" borderId="0" xfId="0" applyFont="1" applyFill="1" applyAlignment="1">
      <alignment horizontal="center" vertical="center" wrapText="1"/>
    </xf>
    <xf numFmtId="0" fontId="6" fillId="2" borderId="0" xfId="0" applyFont="1" applyFill="1" applyAlignment="1">
      <alignment horizontal="left" vertical="center"/>
    </xf>
    <xf numFmtId="0" fontId="20" fillId="2" borderId="8" xfId="0" applyFont="1" applyFill="1" applyBorder="1" applyAlignment="1">
      <alignment horizontal="center" vertical="center"/>
    </xf>
    <xf numFmtId="0" fontId="17" fillId="2" borderId="8" xfId="0" applyFont="1" applyFill="1" applyBorder="1" applyAlignment="1">
      <alignment horizontal="left" vertical="center"/>
    </xf>
    <xf numFmtId="0" fontId="21" fillId="2" borderId="13" xfId="0" applyFont="1" applyFill="1" applyBorder="1" applyAlignment="1">
      <alignment horizontal="center" vertical="center" wrapText="1"/>
    </xf>
    <xf numFmtId="0" fontId="16" fillId="2" borderId="1" xfId="0" applyFont="1" applyFill="1" applyBorder="1" applyAlignment="1">
      <alignment horizontal="left" vertical="center" wrapText="1"/>
    </xf>
    <xf numFmtId="167" fontId="16" fillId="0" borderId="1" xfId="0" applyNumberFormat="1" applyFont="1" applyBorder="1" applyAlignment="1">
      <alignment horizontal="center" vertical="center" wrapText="1"/>
    </xf>
    <xf numFmtId="0" fontId="16" fillId="2" borderId="1" xfId="0" applyFont="1" applyFill="1" applyBorder="1" applyAlignment="1">
      <alignment horizontal="center" vertical="center" wrapText="1"/>
    </xf>
    <xf numFmtId="167" fontId="16" fillId="2" borderId="1" xfId="0" applyNumberFormat="1" applyFont="1" applyFill="1" applyBorder="1" applyAlignment="1">
      <alignment horizontal="center" vertical="center" wrapText="1"/>
    </xf>
    <xf numFmtId="0" fontId="20" fillId="0" borderId="1" xfId="0" applyFont="1" applyBorder="1" applyAlignment="1">
      <alignment horizontal="center" vertical="center" wrapText="1"/>
    </xf>
    <xf numFmtId="0" fontId="20" fillId="2" borderId="1" xfId="0" applyFont="1" applyFill="1" applyBorder="1" applyAlignment="1">
      <alignment horizontal="center" vertical="center" wrapText="1"/>
    </xf>
    <xf numFmtId="0" fontId="18" fillId="2"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14" fillId="3" borderId="14" xfId="1" applyFont="1" applyFill="1" applyBorder="1" applyAlignment="1">
      <alignment horizontal="center" vertical="center" wrapText="1"/>
    </xf>
    <xf numFmtId="0" fontId="14" fillId="6" borderId="14" xfId="1" applyFont="1" applyFill="1" applyBorder="1" applyAlignment="1">
      <alignment horizontal="center" vertical="center" wrapText="1"/>
    </xf>
    <xf numFmtId="0" fontId="14" fillId="6" borderId="22" xfId="1" applyFont="1" applyFill="1" applyBorder="1" applyAlignment="1">
      <alignment horizontal="center" vertical="center" wrapText="1"/>
    </xf>
    <xf numFmtId="0" fontId="16" fillId="2" borderId="23" xfId="0" applyFont="1" applyFill="1" applyBorder="1" applyAlignment="1">
      <alignment vertical="center" wrapText="1"/>
    </xf>
    <xf numFmtId="0" fontId="16" fillId="2" borderId="18" xfId="0" applyFont="1" applyFill="1" applyBorder="1" applyAlignment="1">
      <alignment horizontal="left" vertical="center" wrapText="1"/>
    </xf>
    <xf numFmtId="0" fontId="16" fillId="0" borderId="18" xfId="0" applyFont="1" applyBorder="1" applyAlignment="1">
      <alignment horizontal="left" vertical="center" wrapText="1"/>
    </xf>
    <xf numFmtId="0" fontId="16" fillId="0" borderId="18" xfId="0" applyFont="1" applyBorder="1" applyAlignment="1">
      <alignment horizontal="center" vertical="center" wrapText="1"/>
    </xf>
    <xf numFmtId="167" fontId="16" fillId="0" borderId="18" xfId="0" applyNumberFormat="1" applyFont="1" applyBorder="1" applyAlignment="1">
      <alignment horizontal="center" vertical="center" wrapText="1"/>
    </xf>
    <xf numFmtId="0" fontId="16" fillId="2" borderId="25" xfId="0" applyFont="1" applyFill="1" applyBorder="1" applyAlignment="1">
      <alignment vertical="center" wrapText="1"/>
    </xf>
    <xf numFmtId="0" fontId="16" fillId="0" borderId="1" xfId="0" applyFont="1" applyBorder="1" applyAlignment="1">
      <alignment horizontal="left" vertical="center" wrapText="1"/>
    </xf>
    <xf numFmtId="0" fontId="16" fillId="2" borderId="27" xfId="0" applyFont="1" applyFill="1" applyBorder="1" applyAlignment="1">
      <alignment vertical="center" wrapText="1"/>
    </xf>
    <xf numFmtId="0" fontId="16" fillId="2" borderId="28" xfId="0" applyFont="1" applyFill="1" applyBorder="1" applyAlignment="1">
      <alignment horizontal="left" vertical="center" wrapText="1"/>
    </xf>
    <xf numFmtId="0" fontId="16" fillId="0" borderId="28" xfId="0" applyFont="1" applyBorder="1" applyAlignment="1">
      <alignment horizontal="left" vertical="center" wrapText="1"/>
    </xf>
    <xf numFmtId="0" fontId="16" fillId="0" borderId="28" xfId="0" applyFont="1" applyBorder="1" applyAlignment="1">
      <alignment horizontal="center" vertical="center" wrapText="1"/>
    </xf>
    <xf numFmtId="167" fontId="16" fillId="0" borderId="28" xfId="0" applyNumberFormat="1" applyFont="1" applyBorder="1" applyAlignment="1">
      <alignment horizontal="center" vertical="center" wrapText="1"/>
    </xf>
    <xf numFmtId="0" fontId="16" fillId="5" borderId="23" xfId="0" applyFont="1" applyFill="1" applyBorder="1" applyAlignment="1">
      <alignment vertical="center" wrapText="1"/>
    </xf>
    <xf numFmtId="0" fontId="16" fillId="5" borderId="18" xfId="0" applyFont="1" applyFill="1" applyBorder="1" applyAlignment="1">
      <alignment horizontal="left" vertical="center" wrapText="1"/>
    </xf>
    <xf numFmtId="0" fontId="16" fillId="5" borderId="18" xfId="0" applyFont="1" applyFill="1" applyBorder="1" applyAlignment="1">
      <alignment horizontal="center" vertical="center" wrapText="1"/>
    </xf>
    <xf numFmtId="167" fontId="16" fillId="5" borderId="18" xfId="0" applyNumberFormat="1" applyFont="1" applyFill="1" applyBorder="1" applyAlignment="1">
      <alignment horizontal="center" vertical="center" wrapText="1"/>
    </xf>
    <xf numFmtId="0" fontId="16" fillId="5" borderId="27" xfId="0" applyFont="1" applyFill="1" applyBorder="1" applyAlignment="1">
      <alignment vertical="center" wrapText="1"/>
    </xf>
    <xf numFmtId="0" fontId="16" fillId="5" borderId="28" xfId="0" applyFont="1" applyFill="1" applyBorder="1" applyAlignment="1">
      <alignment horizontal="left" vertical="center" wrapText="1"/>
    </xf>
    <xf numFmtId="0" fontId="16" fillId="5" borderId="28" xfId="0" applyFont="1" applyFill="1" applyBorder="1" applyAlignment="1">
      <alignment horizontal="center" vertical="center" wrapText="1"/>
    </xf>
    <xf numFmtId="167" fontId="16" fillId="5" borderId="28" xfId="0" applyNumberFormat="1" applyFont="1" applyFill="1" applyBorder="1" applyAlignment="1">
      <alignment horizontal="center" vertical="center" wrapText="1"/>
    </xf>
    <xf numFmtId="0" fontId="16" fillId="2" borderId="31" xfId="0" applyFont="1" applyFill="1" applyBorder="1" applyAlignment="1">
      <alignment vertical="center" wrapText="1"/>
    </xf>
    <xf numFmtId="0" fontId="16" fillId="2" borderId="15" xfId="0" applyFont="1" applyFill="1" applyBorder="1" applyAlignment="1">
      <alignment horizontal="left" vertical="center" wrapText="1"/>
    </xf>
    <xf numFmtId="0" fontId="16" fillId="0" borderId="15" xfId="0" applyFont="1" applyBorder="1" applyAlignment="1">
      <alignment horizontal="center" vertical="center" wrapText="1"/>
    </xf>
    <xf numFmtId="167" fontId="16" fillId="0" borderId="15" xfId="0" applyNumberFormat="1" applyFont="1" applyBorder="1" applyAlignment="1">
      <alignment horizontal="center" vertical="center" wrapText="1"/>
    </xf>
    <xf numFmtId="167" fontId="16" fillId="0" borderId="15" xfId="0" applyNumberFormat="1" applyFont="1" applyBorder="1" applyAlignment="1">
      <alignment horizontal="left" vertical="center" wrapText="1"/>
    </xf>
    <xf numFmtId="167" fontId="16" fillId="0" borderId="32" xfId="0" applyNumberFormat="1" applyFont="1" applyBorder="1" applyAlignment="1">
      <alignment horizontal="left" vertical="center" wrapText="1"/>
    </xf>
    <xf numFmtId="0" fontId="16" fillId="5" borderId="33" xfId="0" applyFont="1" applyFill="1" applyBorder="1" applyAlignment="1">
      <alignment vertical="center" wrapText="1"/>
    </xf>
    <xf numFmtId="0" fontId="16" fillId="5" borderId="34" xfId="0" applyFont="1" applyFill="1" applyBorder="1" applyAlignment="1">
      <alignment horizontal="left" vertical="center" wrapText="1"/>
    </xf>
    <xf numFmtId="0" fontId="16" fillId="5" borderId="34" xfId="0" applyFont="1" applyFill="1" applyBorder="1" applyAlignment="1">
      <alignment horizontal="center" vertical="center" wrapText="1"/>
    </xf>
    <xf numFmtId="167" fontId="16" fillId="5" borderId="34" xfId="0" applyNumberFormat="1" applyFont="1" applyFill="1" applyBorder="1" applyAlignment="1">
      <alignment horizontal="center" vertical="center" wrapText="1"/>
    </xf>
    <xf numFmtId="167" fontId="16" fillId="5" borderId="35" xfId="0" applyNumberFormat="1" applyFont="1" applyFill="1" applyBorder="1" applyAlignment="1">
      <alignment horizontal="left" vertical="center" wrapText="1"/>
    </xf>
    <xf numFmtId="0" fontId="16" fillId="0" borderId="15" xfId="0" applyFont="1" applyBorder="1" applyAlignment="1">
      <alignment horizontal="left" vertical="center" wrapText="1"/>
    </xf>
    <xf numFmtId="0" fontId="0" fillId="2" borderId="0" xfId="0" applyFill="1"/>
    <xf numFmtId="0" fontId="25" fillId="2" borderId="0" xfId="0" applyFont="1" applyFill="1" applyAlignment="1">
      <alignment horizontal="left" vertical="center"/>
    </xf>
    <xf numFmtId="0" fontId="16" fillId="2" borderId="1" xfId="0" applyFont="1" applyFill="1" applyBorder="1" applyAlignment="1">
      <alignment horizontal="center" vertical="center"/>
    </xf>
    <xf numFmtId="0" fontId="16" fillId="0" borderId="1" xfId="0" applyFont="1" applyBorder="1" applyAlignment="1">
      <alignment horizontal="center" vertical="center"/>
    </xf>
    <xf numFmtId="0" fontId="6" fillId="2" borderId="1" xfId="0" applyFont="1" applyFill="1" applyBorder="1" applyAlignment="1">
      <alignment horizontal="center" vertical="center"/>
    </xf>
    <xf numFmtId="0" fontId="15" fillId="3" borderId="1" xfId="0" applyFont="1" applyFill="1" applyBorder="1" applyAlignment="1">
      <alignment horizontal="center" vertical="center"/>
    </xf>
    <xf numFmtId="0" fontId="5" fillId="0" borderId="3" xfId="0" applyFont="1" applyBorder="1" applyAlignment="1">
      <alignment horizontal="center" vertical="center" wrapText="1"/>
    </xf>
    <xf numFmtId="0" fontId="29" fillId="2" borderId="8" xfId="0" applyFont="1" applyFill="1" applyBorder="1" applyAlignment="1">
      <alignment horizontal="left" vertical="center"/>
    </xf>
    <xf numFmtId="0" fontId="5" fillId="0" borderId="1" xfId="0" applyFont="1" applyBorder="1" applyAlignment="1">
      <alignment horizontal="center" vertical="center" wrapText="1"/>
    </xf>
    <xf numFmtId="0" fontId="15" fillId="3" borderId="1" xfId="0" applyFont="1" applyFill="1" applyBorder="1" applyAlignment="1">
      <alignment horizontal="center"/>
    </xf>
    <xf numFmtId="0" fontId="16" fillId="0" borderId="2" xfId="0" applyFont="1" applyBorder="1" applyAlignment="1">
      <alignment horizontal="center" vertical="center" wrapText="1"/>
    </xf>
    <xf numFmtId="0" fontId="16" fillId="2" borderId="2" xfId="0" applyFont="1" applyFill="1" applyBorder="1" applyAlignment="1">
      <alignment horizontal="center" vertical="center" wrapText="1"/>
    </xf>
    <xf numFmtId="0" fontId="16" fillId="0" borderId="2" xfId="0" applyFont="1" applyBorder="1" applyAlignment="1">
      <alignment horizontal="center" vertical="center"/>
    </xf>
    <xf numFmtId="168" fontId="16" fillId="2" borderId="1" xfId="4" applyNumberFormat="1" applyFont="1" applyFill="1" applyBorder="1" applyAlignment="1">
      <alignment vertical="center" wrapText="1"/>
    </xf>
    <xf numFmtId="168" fontId="16" fillId="2" borderId="1" xfId="4" applyNumberFormat="1" applyFont="1" applyFill="1" applyBorder="1" applyAlignment="1">
      <alignment vertical="center"/>
    </xf>
    <xf numFmtId="0" fontId="16" fillId="2" borderId="0" xfId="0" applyFont="1" applyFill="1" applyAlignment="1">
      <alignment horizontal="center" vertical="center"/>
    </xf>
    <xf numFmtId="0" fontId="18" fillId="2" borderId="36" xfId="0" applyFont="1" applyFill="1" applyBorder="1" applyAlignment="1">
      <alignment horizontal="center" vertical="center"/>
    </xf>
    <xf numFmtId="0" fontId="22" fillId="0" borderId="1" xfId="0" applyFont="1" applyBorder="1" applyAlignment="1">
      <alignment horizontal="left" vertical="center" wrapText="1"/>
    </xf>
    <xf numFmtId="0" fontId="22" fillId="0" borderId="1" xfId="0" applyFont="1" applyBorder="1" applyAlignment="1">
      <alignment horizontal="left" vertical="center"/>
    </xf>
    <xf numFmtId="166" fontId="6" fillId="0" borderId="1" xfId="0" applyNumberFormat="1" applyFont="1" applyBorder="1" applyAlignment="1">
      <alignment horizontal="center" vertical="center"/>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5" fillId="0" borderId="1" xfId="0" applyFont="1" applyBorder="1" applyAlignment="1">
      <alignment horizontal="center" vertical="center" wrapText="1"/>
    </xf>
    <xf numFmtId="0" fontId="4" fillId="3" borderId="2" xfId="0" applyFont="1" applyFill="1" applyBorder="1" applyAlignment="1">
      <alignment horizontal="left" vertical="center" wrapText="1"/>
    </xf>
    <xf numFmtId="0" fontId="4" fillId="3" borderId="4" xfId="0" applyFont="1" applyFill="1" applyBorder="1" applyAlignment="1">
      <alignment horizontal="left" vertical="center" wrapText="1"/>
    </xf>
    <xf numFmtId="0" fontId="4" fillId="3" borderId="1" xfId="0" applyFont="1" applyFill="1" applyBorder="1" applyAlignment="1">
      <alignment horizontal="left" vertical="center" wrapText="1"/>
    </xf>
    <xf numFmtId="166" fontId="12" fillId="0" borderId="1" xfId="0" applyNumberFormat="1" applyFont="1" applyBorder="1" applyAlignment="1">
      <alignment horizontal="center" vertical="center"/>
    </xf>
    <xf numFmtId="0" fontId="2" fillId="3" borderId="2"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3" fillId="2" borderId="2" xfId="0" applyFont="1" applyFill="1" applyBorder="1" applyAlignment="1">
      <alignment horizontal="justify" vertical="center" wrapText="1"/>
    </xf>
    <xf numFmtId="0" fontId="3" fillId="2" borderId="3" xfId="0" applyFont="1" applyFill="1" applyBorder="1" applyAlignment="1">
      <alignment horizontal="justify" vertical="center" wrapText="1"/>
    </xf>
    <xf numFmtId="0" fontId="2" fillId="3" borderId="2" xfId="1" applyFont="1" applyFill="1" applyBorder="1" applyAlignment="1">
      <alignment horizontal="center" vertical="center" wrapText="1"/>
    </xf>
    <xf numFmtId="0" fontId="2" fillId="3" borderId="3" xfId="1" applyFont="1" applyFill="1" applyBorder="1" applyAlignment="1">
      <alignment horizontal="center" vertical="center" wrapText="1"/>
    </xf>
    <xf numFmtId="0" fontId="2" fillId="3" borderId="4" xfId="1" applyFont="1" applyFill="1" applyBorder="1" applyAlignment="1">
      <alignment horizontal="center" vertical="center" wrapText="1"/>
    </xf>
    <xf numFmtId="0" fontId="2" fillId="3" borderId="2" xfId="1" applyFont="1" applyFill="1" applyBorder="1" applyAlignment="1">
      <alignment horizontal="center" vertical="center"/>
    </xf>
    <xf numFmtId="0" fontId="2" fillId="3" borderId="3" xfId="1" applyFont="1" applyFill="1" applyBorder="1" applyAlignment="1">
      <alignment horizontal="center" vertical="center"/>
    </xf>
    <xf numFmtId="0" fontId="2" fillId="3" borderId="4" xfId="1" applyFont="1" applyFill="1" applyBorder="1" applyAlignment="1">
      <alignment horizontal="center" vertical="center"/>
    </xf>
    <xf numFmtId="0" fontId="10" fillId="2" borderId="2" xfId="1" applyFont="1" applyFill="1" applyBorder="1" applyAlignment="1">
      <alignment horizontal="justify" vertical="center" wrapText="1"/>
    </xf>
    <xf numFmtId="0" fontId="10" fillId="2" borderId="3" xfId="1" applyFont="1" applyFill="1" applyBorder="1" applyAlignment="1">
      <alignment horizontal="justify" vertical="center" wrapText="1"/>
    </xf>
    <xf numFmtId="0" fontId="10" fillId="2" borderId="4" xfId="1" applyFont="1" applyFill="1" applyBorder="1" applyAlignment="1">
      <alignment horizontal="justify" vertical="center" wrapText="1"/>
    </xf>
    <xf numFmtId="0" fontId="10" fillId="2" borderId="2" xfId="0" applyFont="1" applyFill="1" applyBorder="1" applyAlignment="1">
      <alignment horizontal="left" vertical="center" wrapText="1"/>
    </xf>
    <xf numFmtId="0" fontId="10" fillId="2" borderId="3" xfId="0" applyFont="1" applyFill="1" applyBorder="1" applyAlignment="1">
      <alignment horizontal="left" vertical="center" wrapText="1"/>
    </xf>
    <xf numFmtId="0" fontId="10" fillId="2" borderId="4" xfId="0" applyFont="1" applyFill="1" applyBorder="1" applyAlignment="1">
      <alignment horizontal="left" vertical="center" wrapText="1"/>
    </xf>
    <xf numFmtId="0" fontId="3" fillId="2" borderId="2" xfId="1" applyFont="1" applyFill="1" applyBorder="1" applyAlignment="1">
      <alignment horizontal="justify" vertical="center" wrapText="1"/>
    </xf>
    <xf numFmtId="0" fontId="3" fillId="2" borderId="3" xfId="1" applyFont="1" applyFill="1" applyBorder="1" applyAlignment="1">
      <alignment horizontal="justify" vertical="center" wrapText="1"/>
    </xf>
    <xf numFmtId="0" fontId="3" fillId="2" borderId="4" xfId="1" applyFont="1" applyFill="1" applyBorder="1" applyAlignment="1">
      <alignment horizontal="justify" vertical="center" wrapText="1"/>
    </xf>
    <xf numFmtId="0" fontId="2" fillId="3" borderId="2" xfId="1" applyFont="1" applyFill="1" applyBorder="1" applyAlignment="1">
      <alignment horizontal="left"/>
    </xf>
    <xf numFmtId="0" fontId="2" fillId="3" borderId="3" xfId="1" applyFont="1" applyFill="1" applyBorder="1" applyAlignment="1">
      <alignment horizontal="left"/>
    </xf>
    <xf numFmtId="0" fontId="2" fillId="3" borderId="4" xfId="1" applyFont="1" applyFill="1" applyBorder="1" applyAlignment="1">
      <alignment horizontal="left"/>
    </xf>
    <xf numFmtId="0" fontId="3" fillId="2" borderId="3" xfId="1" applyFont="1" applyFill="1" applyBorder="1" applyAlignment="1">
      <alignment horizontal="justify" vertical="center"/>
    </xf>
    <xf numFmtId="0" fontId="3" fillId="2" borderId="4" xfId="1" applyFont="1" applyFill="1" applyBorder="1" applyAlignment="1">
      <alignment horizontal="justify" vertical="center"/>
    </xf>
    <xf numFmtId="0" fontId="3" fillId="2" borderId="2" xfId="1" applyFont="1" applyFill="1" applyBorder="1" applyAlignment="1">
      <alignment horizontal="center" vertical="center"/>
    </xf>
    <xf numFmtId="0" fontId="3" fillId="2" borderId="4" xfId="1" applyFont="1" applyFill="1" applyBorder="1" applyAlignment="1">
      <alignment horizontal="center" vertical="center"/>
    </xf>
    <xf numFmtId="0" fontId="3" fillId="2" borderId="2" xfId="1" applyFont="1" applyFill="1" applyBorder="1" applyAlignment="1">
      <alignment horizontal="justify" vertical="center"/>
    </xf>
    <xf numFmtId="0" fontId="7" fillId="0" borderId="2" xfId="1" applyFont="1" applyBorder="1" applyAlignment="1">
      <alignment horizontal="center" vertical="center" wrapText="1"/>
    </xf>
    <xf numFmtId="0" fontId="7" fillId="0" borderId="4" xfId="1" applyFont="1" applyBorder="1" applyAlignment="1">
      <alignment horizontal="center" vertical="center" wrapText="1"/>
    </xf>
    <xf numFmtId="0" fontId="8" fillId="0" borderId="1" xfId="1" applyFont="1" applyBorder="1" applyAlignment="1">
      <alignment horizontal="center" vertical="center" wrapText="1"/>
    </xf>
    <xf numFmtId="0" fontId="7" fillId="0" borderId="3" xfId="1" applyFont="1" applyBorder="1" applyAlignment="1">
      <alignment horizontal="center" vertical="center" wrapText="1"/>
    </xf>
    <xf numFmtId="0" fontId="8" fillId="0" borderId="2" xfId="1" applyFont="1" applyBorder="1" applyAlignment="1">
      <alignment horizontal="left" vertical="center" wrapText="1"/>
    </xf>
    <xf numFmtId="0" fontId="8" fillId="0" borderId="3" xfId="1" applyFont="1" applyBorder="1" applyAlignment="1">
      <alignment horizontal="left" vertical="center" wrapText="1"/>
    </xf>
    <xf numFmtId="0" fontId="8" fillId="0" borderId="4" xfId="1" applyFont="1" applyBorder="1" applyAlignment="1">
      <alignment horizontal="left" vertical="center" wrapText="1"/>
    </xf>
    <xf numFmtId="0" fontId="3" fillId="0" borderId="2" xfId="1" applyFont="1" applyBorder="1" applyAlignment="1">
      <alignment horizontal="center" vertical="center" wrapText="1"/>
    </xf>
    <xf numFmtId="0" fontId="3" fillId="0" borderId="3" xfId="1" applyFont="1" applyBorder="1" applyAlignment="1">
      <alignment horizontal="center" vertical="center" wrapText="1"/>
    </xf>
    <xf numFmtId="0" fontId="3" fillId="0" borderId="4" xfId="1" applyFont="1" applyBorder="1" applyAlignment="1">
      <alignment horizontal="center" vertical="center" wrapText="1"/>
    </xf>
    <xf numFmtId="0" fontId="6" fillId="2" borderId="6" xfId="0" applyFont="1" applyFill="1" applyBorder="1" applyAlignment="1">
      <alignment horizontal="justify" vertical="center"/>
    </xf>
    <xf numFmtId="0" fontId="6" fillId="2" borderId="7" xfId="0" applyFont="1" applyFill="1" applyBorder="1" applyAlignment="1">
      <alignment horizontal="justify" vertical="center"/>
    </xf>
    <xf numFmtId="0" fontId="6" fillId="2" borderId="0" xfId="0" applyFont="1" applyFill="1" applyAlignment="1">
      <alignment horizontal="justify" vertical="center"/>
    </xf>
    <xf numFmtId="0" fontId="6" fillId="2" borderId="9" xfId="0" applyFont="1" applyFill="1" applyBorder="1" applyAlignment="1">
      <alignment horizontal="justify" vertical="center"/>
    </xf>
    <xf numFmtId="167" fontId="16" fillId="0" borderId="2" xfId="0" applyNumberFormat="1" applyFont="1" applyBorder="1" applyAlignment="1">
      <alignment horizontal="center" vertical="center" wrapText="1"/>
    </xf>
    <xf numFmtId="167" fontId="16" fillId="0" borderId="4" xfId="0" applyNumberFormat="1" applyFont="1" applyBorder="1" applyAlignment="1">
      <alignment horizontal="center" vertical="center" wrapText="1"/>
    </xf>
    <xf numFmtId="0" fontId="7" fillId="0" borderId="1" xfId="1" applyFont="1" applyBorder="1" applyAlignment="1">
      <alignment horizontal="center" vertical="center" wrapText="1"/>
    </xf>
    <xf numFmtId="0" fontId="14" fillId="3" borderId="14" xfId="1" applyFont="1" applyFill="1" applyBorder="1" applyAlignment="1">
      <alignment horizontal="center" vertical="center" wrapText="1"/>
    </xf>
    <xf numFmtId="0" fontId="14" fillId="3" borderId="15" xfId="1" applyFont="1" applyFill="1" applyBorder="1" applyAlignment="1">
      <alignment horizontal="center" vertical="center" wrapText="1"/>
    </xf>
    <xf numFmtId="0" fontId="14" fillId="3" borderId="14" xfId="1" applyFont="1" applyFill="1" applyBorder="1" applyAlignment="1">
      <alignment horizontal="center" vertical="center"/>
    </xf>
    <xf numFmtId="0" fontId="14" fillId="3" borderId="15" xfId="1" applyFont="1" applyFill="1" applyBorder="1" applyAlignment="1">
      <alignment horizontal="center" vertical="center"/>
    </xf>
    <xf numFmtId="0" fontId="18" fillId="7" borderId="2" xfId="0" applyFont="1" applyFill="1" applyBorder="1" applyAlignment="1">
      <alignment horizontal="center" vertical="center"/>
    </xf>
    <xf numFmtId="0" fontId="18" fillId="7" borderId="3" xfId="0" applyFont="1" applyFill="1" applyBorder="1" applyAlignment="1">
      <alignment horizontal="center" vertical="center"/>
    </xf>
    <xf numFmtId="0" fontId="18" fillId="7" borderId="4" xfId="0" applyFont="1" applyFill="1" applyBorder="1" applyAlignment="1">
      <alignment horizontal="center" vertical="center"/>
    </xf>
    <xf numFmtId="0" fontId="8" fillId="2" borderId="2" xfId="1" applyFont="1" applyFill="1" applyBorder="1" applyAlignment="1">
      <alignment horizontal="left" vertical="center"/>
    </xf>
    <xf numFmtId="0" fontId="8" fillId="2" borderId="3" xfId="1" applyFont="1" applyFill="1" applyBorder="1" applyAlignment="1">
      <alignment horizontal="left" vertical="center"/>
    </xf>
    <xf numFmtId="0" fontId="8" fillId="2" borderId="4" xfId="1" applyFont="1" applyFill="1" applyBorder="1" applyAlignment="1">
      <alignment horizontal="left" vertical="center"/>
    </xf>
    <xf numFmtId="0" fontId="6" fillId="2" borderId="36" xfId="0" applyFont="1" applyFill="1" applyBorder="1" applyAlignment="1">
      <alignment horizontal="justify" vertical="center" wrapText="1"/>
    </xf>
    <xf numFmtId="0" fontId="6" fillId="2" borderId="0" xfId="0" applyFont="1" applyFill="1" applyAlignment="1">
      <alignment horizontal="center" vertical="top" wrapText="1"/>
    </xf>
    <xf numFmtId="0" fontId="14" fillId="3" borderId="2" xfId="1" applyFont="1" applyFill="1" applyBorder="1" applyAlignment="1">
      <alignment horizontal="center" vertical="center" wrapText="1"/>
    </xf>
    <xf numFmtId="0" fontId="14" fillId="3" borderId="3" xfId="1" applyFont="1" applyFill="1" applyBorder="1" applyAlignment="1">
      <alignment horizontal="center" vertical="center" wrapText="1"/>
    </xf>
    <xf numFmtId="0" fontId="14" fillId="3" borderId="4" xfId="1" applyFont="1" applyFill="1" applyBorder="1" applyAlignment="1">
      <alignment horizontal="center" vertical="center" wrapText="1"/>
    </xf>
    <xf numFmtId="0" fontId="14" fillId="3" borderId="2" xfId="1" applyFont="1" applyFill="1" applyBorder="1" applyAlignment="1">
      <alignment horizontal="left" vertical="center" wrapText="1"/>
    </xf>
    <xf numFmtId="0" fontId="14" fillId="3" borderId="4" xfId="1" applyFont="1" applyFill="1" applyBorder="1" applyAlignment="1">
      <alignment horizontal="left" vertical="center" wrapText="1"/>
    </xf>
    <xf numFmtId="0" fontId="14" fillId="3" borderId="3" xfId="1" applyFont="1" applyFill="1" applyBorder="1" applyAlignment="1">
      <alignment horizontal="left" vertical="center" wrapText="1"/>
    </xf>
    <xf numFmtId="0" fontId="6" fillId="0" borderId="2" xfId="1" applyFont="1" applyBorder="1" applyAlignment="1">
      <alignment horizontal="left" vertical="center" wrapText="1"/>
    </xf>
    <xf numFmtId="0" fontId="6" fillId="0" borderId="4" xfId="1" applyFont="1" applyBorder="1" applyAlignment="1">
      <alignment horizontal="left" vertical="center" wrapText="1"/>
    </xf>
    <xf numFmtId="0" fontId="6" fillId="0" borderId="3" xfId="1" applyFont="1" applyBorder="1" applyAlignment="1">
      <alignment horizontal="left" vertical="center" wrapText="1"/>
    </xf>
    <xf numFmtId="0" fontId="15" fillId="3" borderId="14"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6" fillId="2" borderId="2" xfId="1" applyFont="1" applyFill="1" applyBorder="1" applyAlignment="1">
      <alignment horizontal="justify" vertical="center"/>
    </xf>
    <xf numFmtId="0" fontId="6" fillId="2" borderId="3" xfId="1" applyFont="1" applyFill="1" applyBorder="1" applyAlignment="1">
      <alignment horizontal="justify" vertical="center"/>
    </xf>
    <xf numFmtId="0" fontId="6" fillId="2" borderId="4" xfId="1" applyFont="1" applyFill="1" applyBorder="1" applyAlignment="1">
      <alignment horizontal="justify" vertical="center"/>
    </xf>
    <xf numFmtId="0" fontId="14" fillId="3" borderId="2" xfId="1" applyFont="1" applyFill="1" applyBorder="1" applyAlignment="1">
      <alignment horizontal="left"/>
    </xf>
    <xf numFmtId="0" fontId="14" fillId="3" borderId="3" xfId="1" applyFont="1" applyFill="1" applyBorder="1" applyAlignment="1">
      <alignment horizontal="left"/>
    </xf>
    <xf numFmtId="0" fontId="14" fillId="3" borderId="4" xfId="1" applyFont="1" applyFill="1" applyBorder="1" applyAlignment="1">
      <alignment horizontal="left"/>
    </xf>
    <xf numFmtId="0" fontId="6" fillId="2" borderId="2" xfId="1" applyFont="1" applyFill="1" applyBorder="1" applyAlignment="1">
      <alignment horizontal="left" vertical="center"/>
    </xf>
    <xf numFmtId="0" fontId="6" fillId="2" borderId="3" xfId="1" applyFont="1" applyFill="1" applyBorder="1" applyAlignment="1">
      <alignment horizontal="left" vertical="center"/>
    </xf>
    <xf numFmtId="0" fontId="16" fillId="0" borderId="2" xfId="0" applyFont="1" applyBorder="1" applyAlignment="1">
      <alignment horizontal="center" vertical="center" wrapText="1"/>
    </xf>
    <xf numFmtId="0" fontId="16" fillId="0" borderId="4" xfId="0" applyFont="1" applyBorder="1" applyAlignment="1">
      <alignment horizontal="center" vertical="center" wrapText="1"/>
    </xf>
    <xf numFmtId="0" fontId="8" fillId="0" borderId="2" xfId="1" applyFont="1" applyBorder="1" applyAlignment="1">
      <alignment horizontal="center" vertical="center" wrapText="1"/>
    </xf>
    <xf numFmtId="0" fontId="8" fillId="0" borderId="3" xfId="1" applyFont="1" applyBorder="1" applyAlignment="1">
      <alignment horizontal="center" vertical="center" wrapText="1"/>
    </xf>
    <xf numFmtId="0" fontId="8" fillId="0" borderId="4" xfId="1" applyFont="1" applyBorder="1" applyAlignment="1">
      <alignment horizontal="center" vertical="center" wrapText="1"/>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15" fillId="3" borderId="1" xfId="0" applyFont="1" applyFill="1" applyBorder="1" applyAlignment="1">
      <alignment horizontal="left" vertical="center"/>
    </xf>
    <xf numFmtId="0" fontId="15" fillId="3" borderId="1" xfId="0" applyFont="1" applyFill="1" applyBorder="1" applyAlignment="1">
      <alignment horizontal="center"/>
    </xf>
    <xf numFmtId="0" fontId="16" fillId="2" borderId="1" xfId="0" applyFont="1" applyFill="1" applyBorder="1" applyAlignment="1">
      <alignment horizontal="left" vertical="center"/>
    </xf>
    <xf numFmtId="0" fontId="16" fillId="2" borderId="5" xfId="0" applyFont="1" applyFill="1" applyBorder="1" applyAlignment="1">
      <alignment horizontal="left" vertical="center" wrapText="1"/>
    </xf>
    <xf numFmtId="0" fontId="16" fillId="2" borderId="6" xfId="0" applyFont="1" applyFill="1" applyBorder="1" applyAlignment="1">
      <alignment horizontal="left" vertical="center"/>
    </xf>
    <xf numFmtId="0" fontId="16" fillId="2" borderId="7" xfId="0" applyFont="1" applyFill="1" applyBorder="1" applyAlignment="1">
      <alignment horizontal="left" vertical="center"/>
    </xf>
    <xf numFmtId="0" fontId="16" fillId="2" borderId="2" xfId="0" applyFont="1" applyFill="1" applyBorder="1" applyAlignment="1">
      <alignment horizontal="left" vertical="center"/>
    </xf>
    <xf numFmtId="0" fontId="16" fillId="2" borderId="3" xfId="0" applyFont="1" applyFill="1" applyBorder="1" applyAlignment="1">
      <alignment horizontal="left" vertical="center"/>
    </xf>
    <xf numFmtId="0" fontId="16" fillId="2" borderId="4" xfId="0" applyFont="1" applyFill="1" applyBorder="1" applyAlignment="1">
      <alignment horizontal="left" vertical="center"/>
    </xf>
    <xf numFmtId="0" fontId="16" fillId="2" borderId="5" xfId="0" applyFont="1" applyFill="1" applyBorder="1" applyAlignment="1">
      <alignment horizontal="left" vertical="center"/>
    </xf>
    <xf numFmtId="167" fontId="22" fillId="5" borderId="17" xfId="0" applyNumberFormat="1" applyFont="1" applyFill="1" applyBorder="1" applyAlignment="1">
      <alignment horizontal="left" vertical="center" wrapText="1"/>
    </xf>
    <xf numFmtId="167" fontId="22" fillId="5" borderId="29" xfId="0" applyNumberFormat="1" applyFont="1" applyFill="1" applyBorder="1" applyAlignment="1">
      <alignment horizontal="left" vertical="center" wrapText="1"/>
    </xf>
    <xf numFmtId="167" fontId="16" fillId="5" borderId="24" xfId="0" applyNumberFormat="1" applyFont="1" applyFill="1" applyBorder="1" applyAlignment="1">
      <alignment horizontal="justify" vertical="center" wrapText="1"/>
    </xf>
    <xf numFmtId="167" fontId="16" fillId="5" borderId="30" xfId="0" applyNumberFormat="1" applyFont="1" applyFill="1" applyBorder="1" applyAlignment="1">
      <alignment horizontal="justify" vertical="center" wrapText="1"/>
    </xf>
    <xf numFmtId="167" fontId="16" fillId="0" borderId="17" xfId="0" applyNumberFormat="1" applyFont="1" applyBorder="1" applyAlignment="1">
      <alignment horizontal="left" vertical="center" wrapText="1"/>
    </xf>
    <xf numFmtId="167" fontId="16" fillId="0" borderId="29" xfId="0" applyNumberFormat="1" applyFont="1" applyBorder="1" applyAlignment="1">
      <alignment horizontal="left" vertical="center" wrapText="1"/>
    </xf>
    <xf numFmtId="167" fontId="16" fillId="0" borderId="24" xfId="0" applyNumberFormat="1" applyFont="1" applyBorder="1" applyAlignment="1">
      <alignment horizontal="left" vertical="center" wrapText="1"/>
    </xf>
    <xf numFmtId="167" fontId="16" fillId="0" borderId="30" xfId="0" applyNumberFormat="1" applyFont="1" applyBorder="1" applyAlignment="1">
      <alignment horizontal="left" vertical="center" wrapText="1"/>
    </xf>
    <xf numFmtId="0" fontId="14" fillId="3" borderId="16" xfId="1" applyFont="1" applyFill="1" applyBorder="1" applyAlignment="1">
      <alignment horizontal="center" vertical="center"/>
    </xf>
    <xf numFmtId="0" fontId="14" fillId="3" borderId="20" xfId="1" applyFont="1" applyFill="1" applyBorder="1" applyAlignment="1">
      <alignment horizontal="center" vertical="center"/>
    </xf>
    <xf numFmtId="0" fontId="14" fillId="3" borderId="17" xfId="1" applyFont="1" applyFill="1" applyBorder="1" applyAlignment="1">
      <alignment horizontal="center" vertical="center"/>
    </xf>
    <xf numFmtId="0" fontId="14" fillId="3" borderId="21" xfId="1" applyFont="1" applyFill="1" applyBorder="1" applyAlignment="1">
      <alignment horizontal="center" vertical="center"/>
    </xf>
    <xf numFmtId="0" fontId="14" fillId="3" borderId="17" xfId="1" applyFont="1" applyFill="1" applyBorder="1" applyAlignment="1">
      <alignment horizontal="center" vertical="center" wrapText="1"/>
    </xf>
    <xf numFmtId="0" fontId="14" fillId="3" borderId="21" xfId="1" applyFont="1" applyFill="1" applyBorder="1" applyAlignment="1">
      <alignment horizontal="center" vertical="center" wrapText="1"/>
    </xf>
    <xf numFmtId="0" fontId="14" fillId="3" borderId="18" xfId="1" applyFont="1" applyFill="1" applyBorder="1" applyAlignment="1">
      <alignment horizontal="center" vertical="center" wrapText="1"/>
    </xf>
    <xf numFmtId="0" fontId="14" fillId="6" borderId="18" xfId="1" applyFont="1" applyFill="1" applyBorder="1" applyAlignment="1">
      <alignment horizontal="center" vertical="center" wrapText="1"/>
    </xf>
    <xf numFmtId="0" fontId="14" fillId="6" borderId="19" xfId="1" applyFont="1" applyFill="1" applyBorder="1" applyAlignment="1">
      <alignment horizontal="center" vertical="center" wrapText="1"/>
    </xf>
    <xf numFmtId="167" fontId="16" fillId="0" borderId="17" xfId="0" applyNumberFormat="1" applyFont="1" applyBorder="1" applyAlignment="1">
      <alignment horizontal="center" vertical="center" wrapText="1"/>
    </xf>
    <xf numFmtId="167" fontId="16" fillId="0" borderId="21" xfId="0" applyNumberFormat="1" applyFont="1" applyBorder="1" applyAlignment="1">
      <alignment horizontal="center" vertical="center" wrapText="1"/>
    </xf>
    <xf numFmtId="167" fontId="16" fillId="0" borderId="29" xfId="0" applyNumberFormat="1" applyFont="1" applyBorder="1" applyAlignment="1">
      <alignment horizontal="center" vertical="center" wrapText="1"/>
    </xf>
    <xf numFmtId="167" fontId="16" fillId="0" borderId="26" xfId="0" applyNumberFormat="1" applyFont="1" applyBorder="1" applyAlignment="1">
      <alignment horizontal="left" vertical="center" wrapText="1"/>
    </xf>
  </cellXfs>
  <cellStyles count="5">
    <cellStyle name="Millares" xfId="4" builtinId="3"/>
    <cellStyle name="Millares 2" xfId="3" xr:uid="{A5A4D9FE-66A8-4C76-8B49-10CB62E9A4E3}"/>
    <cellStyle name="Normal" xfId="0" builtinId="0"/>
    <cellStyle name="Normal 2" xfId="1" xr:uid="{00000000-0005-0000-0000-000001000000}"/>
    <cellStyle name="Porcentaje" xfId="2" builtin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sharedStrings" Target="sharedStrings.xml"/><Relationship Id="rId5" Type="http://schemas.openxmlformats.org/officeDocument/2006/relationships/externalLink" Target="externalLinks/externalLink2.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externalLink" Target="externalLinks/externalLink1.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sv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143935</xdr:colOff>
      <xdr:row>28</xdr:row>
      <xdr:rowOff>34718</xdr:rowOff>
    </xdr:from>
    <xdr:to>
      <xdr:col>6</xdr:col>
      <xdr:colOff>372535</xdr:colOff>
      <xdr:row>44</xdr:row>
      <xdr:rowOff>60117</xdr:rowOff>
    </xdr:to>
    <xdr:pic>
      <xdr:nvPicPr>
        <xdr:cNvPr id="4" name="Imagen 3">
          <a:extLst>
            <a:ext uri="{FF2B5EF4-FFF2-40B4-BE49-F238E27FC236}">
              <a16:creationId xmlns:a16="http://schemas.microsoft.com/office/drawing/2014/main" id="{88A5B53C-1646-4AFE-BE0F-451E12D94B63}"/>
            </a:ext>
          </a:extLst>
        </xdr:cNvPr>
        <xdr:cNvPicPr>
          <a:picLocks noChangeAspect="1"/>
        </xdr:cNvPicPr>
      </xdr:nvPicPr>
      <xdr:blipFill rotWithShape="1">
        <a:blip xmlns:r="http://schemas.openxmlformats.org/officeDocument/2006/relationships" r:embed="rId1"/>
        <a:srcRect l="1041" t="39096" r="2863" b="5207"/>
        <a:stretch/>
      </xdr:blipFill>
      <xdr:spPr>
        <a:xfrm>
          <a:off x="143935" y="10643451"/>
          <a:ext cx="7035800" cy="3141133"/>
        </a:xfrm>
        <a:prstGeom prst="rect">
          <a:avLst/>
        </a:prstGeom>
      </xdr:spPr>
    </xdr:pic>
    <xdr:clientData/>
  </xdr:twoCellAnchor>
  <xdr:twoCellAnchor>
    <xdr:from>
      <xdr:col>0</xdr:col>
      <xdr:colOff>0</xdr:colOff>
      <xdr:row>0</xdr:row>
      <xdr:rowOff>0</xdr:rowOff>
    </xdr:from>
    <xdr:to>
      <xdr:col>2</xdr:col>
      <xdr:colOff>125387</xdr:colOff>
      <xdr:row>0</xdr:row>
      <xdr:rowOff>661610</xdr:rowOff>
    </xdr:to>
    <xdr:grpSp>
      <xdr:nvGrpSpPr>
        <xdr:cNvPr id="5" name="Grupo 4">
          <a:extLst>
            <a:ext uri="{FF2B5EF4-FFF2-40B4-BE49-F238E27FC236}">
              <a16:creationId xmlns:a16="http://schemas.microsoft.com/office/drawing/2014/main" id="{9AD88BC5-2822-4F2E-A13E-48045B29CC63}"/>
            </a:ext>
          </a:extLst>
        </xdr:cNvPr>
        <xdr:cNvGrpSpPr/>
      </xdr:nvGrpSpPr>
      <xdr:grpSpPr>
        <a:xfrm>
          <a:off x="0" y="0"/>
          <a:ext cx="1978432" cy="661610"/>
          <a:chOff x="0" y="0"/>
          <a:chExt cx="4166365" cy="1692696"/>
        </a:xfrm>
      </xdr:grpSpPr>
      <xdr:pic>
        <xdr:nvPicPr>
          <xdr:cNvPr id="6" name="Gráfico 5" descr="Correo electrónico">
            <a:extLst>
              <a:ext uri="{FF2B5EF4-FFF2-40B4-BE49-F238E27FC236}">
                <a16:creationId xmlns:a16="http://schemas.microsoft.com/office/drawing/2014/main" id="{0EE3B83E-0ADE-42C4-883C-AB860E991E3B}"/>
              </a:ext>
            </a:extLst>
          </xdr:cNvPr>
          <xdr:cNvPicPr>
            <a:picLocks noChangeAspect="1"/>
          </xdr:cNvPicPr>
        </xdr:nvPicPr>
        <xdr:blipFill>
          <a:blip xmlns:r="http://schemas.openxmlformats.org/officeDocument/2006/relationships" r:embed="rId2">
            <a:extLst>
              <a:ext uri="{96DAC541-7B7A-43D3-8B79-37D633B846F1}">
                <asvg:svgBlip xmlns:asvg="http://schemas.microsoft.com/office/drawing/2016/SVG/main" r:embed="rId3"/>
              </a:ext>
            </a:extLst>
          </a:blip>
          <a:stretch>
            <a:fillRect/>
          </a:stretch>
        </xdr:blipFill>
        <xdr:spPr>
          <a:xfrm>
            <a:off x="0" y="0"/>
            <a:ext cx="1692696" cy="1692696"/>
          </a:xfrm>
          <a:prstGeom prst="rect">
            <a:avLst/>
          </a:prstGeom>
        </xdr:spPr>
      </xdr:pic>
      <xdr:sp macro="" textlink="">
        <xdr:nvSpPr>
          <xdr:cNvPr id="7" name="CuadroTexto 6">
            <a:extLst>
              <a:ext uri="{FF2B5EF4-FFF2-40B4-BE49-F238E27FC236}">
                <a16:creationId xmlns:a16="http://schemas.microsoft.com/office/drawing/2014/main" id="{A96018FC-77C1-4D2A-BCA2-0131AB44EDCB}"/>
              </a:ext>
            </a:extLst>
          </xdr:cNvPr>
          <xdr:cNvSpPr txBox="1"/>
        </xdr:nvSpPr>
        <xdr:spPr>
          <a:xfrm>
            <a:off x="1128838" y="320643"/>
            <a:ext cx="3037527" cy="1021715"/>
          </a:xfrm>
          <a:prstGeom prst="rect">
            <a:avLst/>
          </a:prstGeom>
          <a:noFill/>
        </xdr:spPr>
        <xdr:txBody>
          <a:bodyPr wrap="square" rtlCol="0">
            <a:noAutofit/>
          </a:bodyPr>
          <a:lstStyle/>
          <a:p>
            <a:pPr algn="ctr"/>
            <a:r>
              <a:rPr lang="es-MX" sz="1000" b="1" kern="1200">
                <a:solidFill>
                  <a:srgbClr val="7030A0"/>
                </a:solidFill>
                <a:effectLst/>
                <a:latin typeface="Calibri" panose="020F0502020204030204" pitchFamily="34" charset="0"/>
                <a:ea typeface="Times New Roman" panose="02020603050405020304" pitchFamily="18" charset="0"/>
                <a:cs typeface="Times New Roman" panose="02020603050405020304" pitchFamily="18" charset="0"/>
              </a:rPr>
              <a:t>ENTIDAD</a:t>
            </a:r>
            <a:endParaRPr lang="es-CO" sz="1200">
              <a:effectLst/>
              <a:latin typeface="Arial" panose="020B0604020202020204" pitchFamily="34" charset="0"/>
              <a:ea typeface="Times New Roman" panose="02020603050405020304" pitchFamily="18" charset="0"/>
            </a:endParaRPr>
          </a:p>
          <a:p>
            <a:pPr algn="ctr"/>
            <a:r>
              <a:rPr lang="es-MX" sz="1000" b="1" kern="1200">
                <a:solidFill>
                  <a:srgbClr val="00B050"/>
                </a:solidFill>
                <a:effectLst/>
                <a:latin typeface="Calibri" panose="020F0502020204030204" pitchFamily="34" charset="0"/>
                <a:ea typeface="Times New Roman" panose="02020603050405020304" pitchFamily="18" charset="0"/>
                <a:cs typeface="Times New Roman" panose="02020603050405020304" pitchFamily="18" charset="0"/>
              </a:rPr>
              <a:t>INNOVADORA </a:t>
            </a:r>
            <a:endParaRPr lang="es-CO" sz="1200">
              <a:effectLst/>
              <a:latin typeface="Arial" panose="020B0604020202020204" pitchFamily="34" charset="0"/>
              <a:ea typeface="Times New Roman" panose="02020603050405020304" pitchFamily="18" charset="0"/>
            </a:endParaRPr>
          </a:p>
          <a:p>
            <a:pPr algn="ctr"/>
            <a:r>
              <a:rPr lang="es-MX" sz="1000" b="1" kern="1200">
                <a:solidFill>
                  <a:srgbClr val="FF0000"/>
                </a:solidFill>
                <a:effectLst/>
                <a:latin typeface="Calibri" panose="020F0502020204030204" pitchFamily="34" charset="0"/>
                <a:ea typeface="Times New Roman" panose="02020603050405020304" pitchFamily="18" charset="0"/>
                <a:cs typeface="Times New Roman" panose="02020603050405020304" pitchFamily="18" charset="0"/>
              </a:rPr>
              <a:t>DE GESTIÓN</a:t>
            </a:r>
            <a:endParaRPr lang="es-CO" sz="1200">
              <a:effectLst/>
              <a:latin typeface="Arial" panose="020B0604020202020204" pitchFamily="34" charset="0"/>
              <a:ea typeface="Times New Roman" panose="02020603050405020304" pitchFamily="18" charset="0"/>
            </a:endParaRP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558801</xdr:colOff>
      <xdr:row>0</xdr:row>
      <xdr:rowOff>0</xdr:rowOff>
    </xdr:from>
    <xdr:to>
      <xdr:col>2</xdr:col>
      <xdr:colOff>1429255</xdr:colOff>
      <xdr:row>0</xdr:row>
      <xdr:rowOff>661610</xdr:rowOff>
    </xdr:to>
    <xdr:grpSp>
      <xdr:nvGrpSpPr>
        <xdr:cNvPr id="4" name="Grupo 3">
          <a:extLst>
            <a:ext uri="{FF2B5EF4-FFF2-40B4-BE49-F238E27FC236}">
              <a16:creationId xmlns:a16="http://schemas.microsoft.com/office/drawing/2014/main" id="{6AE98DFF-4FE4-497F-A77F-1D6483B0BCB7}"/>
            </a:ext>
          </a:extLst>
        </xdr:cNvPr>
        <xdr:cNvGrpSpPr/>
      </xdr:nvGrpSpPr>
      <xdr:grpSpPr>
        <a:xfrm>
          <a:off x="1063626" y="0"/>
          <a:ext cx="1851529" cy="661610"/>
          <a:chOff x="0" y="0"/>
          <a:chExt cx="4166365" cy="1692696"/>
        </a:xfrm>
      </xdr:grpSpPr>
      <xdr:pic>
        <xdr:nvPicPr>
          <xdr:cNvPr id="6" name="Gráfico 5" descr="Correo electrónico">
            <a:extLst>
              <a:ext uri="{FF2B5EF4-FFF2-40B4-BE49-F238E27FC236}">
                <a16:creationId xmlns:a16="http://schemas.microsoft.com/office/drawing/2014/main" id="{D41D10BA-C683-4C62-8453-B9A03969674B}"/>
              </a:ext>
            </a:extLst>
          </xdr:cNvPr>
          <xdr:cNvPicPr>
            <a:picLocks noChangeAspect="1"/>
          </xdr:cNvPicPr>
        </xdr:nvPicPr>
        <xdr:blipFill>
          <a:blip xmlns:r="http://schemas.openxmlformats.org/officeDocument/2006/relationships" r:embed="rId1">
            <a:extLst>
              <a:ext uri="{96DAC541-7B7A-43D3-8B79-37D633B846F1}">
                <asvg:svgBlip xmlns:asvg="http://schemas.microsoft.com/office/drawing/2016/SVG/main" r:embed="rId2"/>
              </a:ext>
            </a:extLst>
          </a:blip>
          <a:stretch>
            <a:fillRect/>
          </a:stretch>
        </xdr:blipFill>
        <xdr:spPr>
          <a:xfrm>
            <a:off x="0" y="0"/>
            <a:ext cx="1692696" cy="1692696"/>
          </a:xfrm>
          <a:prstGeom prst="rect">
            <a:avLst/>
          </a:prstGeom>
        </xdr:spPr>
      </xdr:pic>
      <xdr:sp macro="" textlink="">
        <xdr:nvSpPr>
          <xdr:cNvPr id="7" name="CuadroTexto 6">
            <a:extLst>
              <a:ext uri="{FF2B5EF4-FFF2-40B4-BE49-F238E27FC236}">
                <a16:creationId xmlns:a16="http://schemas.microsoft.com/office/drawing/2014/main" id="{D6A9359F-3DCB-46C7-9BED-4E83080B594B}"/>
              </a:ext>
            </a:extLst>
          </xdr:cNvPr>
          <xdr:cNvSpPr txBox="1"/>
        </xdr:nvSpPr>
        <xdr:spPr>
          <a:xfrm>
            <a:off x="1128838" y="320643"/>
            <a:ext cx="3037527" cy="1021715"/>
          </a:xfrm>
          <a:prstGeom prst="rect">
            <a:avLst/>
          </a:prstGeom>
          <a:noFill/>
        </xdr:spPr>
        <xdr:txBody>
          <a:bodyPr wrap="square" rtlCol="0">
            <a:noAutofit/>
          </a:bodyPr>
          <a:lstStyle/>
          <a:p>
            <a:pPr algn="ctr"/>
            <a:r>
              <a:rPr lang="es-MX" sz="1000" b="1" kern="1200">
                <a:solidFill>
                  <a:srgbClr val="7030A0"/>
                </a:solidFill>
                <a:effectLst/>
                <a:latin typeface="Calibri" panose="020F0502020204030204" pitchFamily="34" charset="0"/>
                <a:ea typeface="Times New Roman" panose="02020603050405020304" pitchFamily="18" charset="0"/>
                <a:cs typeface="Times New Roman" panose="02020603050405020304" pitchFamily="18" charset="0"/>
              </a:rPr>
              <a:t>ENTIDAD</a:t>
            </a:r>
            <a:endParaRPr lang="es-CO" sz="1200">
              <a:effectLst/>
              <a:latin typeface="Arial" panose="020B0604020202020204" pitchFamily="34" charset="0"/>
              <a:ea typeface="Times New Roman" panose="02020603050405020304" pitchFamily="18" charset="0"/>
            </a:endParaRPr>
          </a:p>
          <a:p>
            <a:pPr algn="ctr"/>
            <a:r>
              <a:rPr lang="es-MX" sz="1000" b="1" kern="1200">
                <a:solidFill>
                  <a:srgbClr val="00B050"/>
                </a:solidFill>
                <a:effectLst/>
                <a:latin typeface="Calibri" panose="020F0502020204030204" pitchFamily="34" charset="0"/>
                <a:ea typeface="Times New Roman" panose="02020603050405020304" pitchFamily="18" charset="0"/>
                <a:cs typeface="Times New Roman" panose="02020603050405020304" pitchFamily="18" charset="0"/>
              </a:rPr>
              <a:t>INNOVADORA </a:t>
            </a:r>
            <a:endParaRPr lang="es-CO" sz="1200">
              <a:effectLst/>
              <a:latin typeface="Arial" panose="020B0604020202020204" pitchFamily="34" charset="0"/>
              <a:ea typeface="Times New Roman" panose="02020603050405020304" pitchFamily="18" charset="0"/>
            </a:endParaRPr>
          </a:p>
          <a:p>
            <a:pPr algn="ctr"/>
            <a:r>
              <a:rPr lang="es-MX" sz="1000" b="1" kern="1200">
                <a:solidFill>
                  <a:srgbClr val="FF0000"/>
                </a:solidFill>
                <a:effectLst/>
                <a:latin typeface="Calibri" panose="020F0502020204030204" pitchFamily="34" charset="0"/>
                <a:ea typeface="Times New Roman" panose="02020603050405020304" pitchFamily="18" charset="0"/>
                <a:cs typeface="Times New Roman" panose="02020603050405020304" pitchFamily="18" charset="0"/>
              </a:rPr>
              <a:t>DE GESTIÓN</a:t>
            </a:r>
            <a:endParaRPr lang="es-CO" sz="1200">
              <a:effectLst/>
              <a:latin typeface="Arial" panose="020B0604020202020204" pitchFamily="34" charset="0"/>
              <a:ea typeface="Times New Roman" panose="02020603050405020304" pitchFamily="18" charset="0"/>
            </a:endParaRPr>
          </a:p>
        </xdr:txBody>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dht-serv-01\sig\2009%20final\LIBERTY%20SEGUROS%20SCI\CONTROLES\CLASIFICACION%20Y%20CALIFICACIO%20CONTROLES%20LIBERTY%20V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dht-serv-01\sig\Documents%20and%20Settings\JENITH\Mis%20documentos\LIBERTY%20SEGUROS\AVANCE%202\PROPUESTA%20METODOLOGICA%20JELGA%20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Unacional33\meci\CONTROL%20INTERNO%20CGC\TALLER\GESTION%20DEL%20RIESGO.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dht-serv-01\sig\CESA%20INCOLDA%2009\SARLAFT\TALLER\ARLA%20Ver%204.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Unacional33\meci\Documents%20and%20Settings\JENITH%20%20LINARES\Mis%20documentos\CONTROL%20INTERNO%20CGC\TALLER\GESTION%20DEL%20RIESGO%20Y%20CONTROLE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TROLES"/>
      <sheetName val="BASE OCULTAR"/>
      <sheetName val="Hoja1"/>
    </sheetNames>
    <sheetDataSet>
      <sheetData sheetId="0" refreshError="1"/>
      <sheetData sheetId="1">
        <row r="6">
          <cell r="C6" t="str">
            <v>CALIF</v>
          </cell>
          <cell r="D6" t="str">
            <v>RANGO</v>
          </cell>
        </row>
        <row r="7">
          <cell r="C7">
            <v>0</v>
          </cell>
          <cell r="D7" t="str">
            <v>CRITICA</v>
          </cell>
        </row>
        <row r="8">
          <cell r="C8">
            <v>1</v>
          </cell>
          <cell r="D8" t="str">
            <v>CRITICA</v>
          </cell>
        </row>
        <row r="9">
          <cell r="C9">
            <v>2</v>
          </cell>
          <cell r="D9" t="str">
            <v>CRITICA</v>
          </cell>
        </row>
        <row r="10">
          <cell r="C10">
            <v>3</v>
          </cell>
          <cell r="D10" t="str">
            <v>CRITICA</v>
          </cell>
        </row>
        <row r="11">
          <cell r="C11">
            <v>4</v>
          </cell>
          <cell r="D11" t="str">
            <v>CRITICA</v>
          </cell>
        </row>
        <row r="12">
          <cell r="C12">
            <v>5</v>
          </cell>
          <cell r="D12" t="str">
            <v>CRITICA</v>
          </cell>
        </row>
        <row r="13">
          <cell r="C13">
            <v>6</v>
          </cell>
          <cell r="D13" t="str">
            <v>CRITICA</v>
          </cell>
        </row>
        <row r="14">
          <cell r="C14">
            <v>7</v>
          </cell>
          <cell r="D14" t="str">
            <v>CRITICA</v>
          </cell>
        </row>
        <row r="15">
          <cell r="C15">
            <v>8</v>
          </cell>
          <cell r="D15" t="str">
            <v>CRITICA</v>
          </cell>
        </row>
        <row r="16">
          <cell r="C16">
            <v>9</v>
          </cell>
          <cell r="D16" t="str">
            <v>CRITICA</v>
          </cell>
        </row>
        <row r="17">
          <cell r="C17">
            <v>10</v>
          </cell>
          <cell r="D17" t="str">
            <v>CRITICA</v>
          </cell>
        </row>
        <row r="18">
          <cell r="C18">
            <v>11</v>
          </cell>
          <cell r="D18" t="str">
            <v>CRITICA</v>
          </cell>
        </row>
        <row r="19">
          <cell r="C19">
            <v>12</v>
          </cell>
          <cell r="D19" t="str">
            <v>CRITICA</v>
          </cell>
        </row>
        <row r="20">
          <cell r="C20">
            <v>13</v>
          </cell>
          <cell r="D20" t="str">
            <v>CRITICA</v>
          </cell>
        </row>
        <row r="21">
          <cell r="C21">
            <v>14</v>
          </cell>
          <cell r="D21" t="str">
            <v>CRITICA</v>
          </cell>
        </row>
        <row r="22">
          <cell r="C22">
            <v>15</v>
          </cell>
          <cell r="D22" t="str">
            <v>CRITICA</v>
          </cell>
        </row>
        <row r="23">
          <cell r="C23">
            <v>16</v>
          </cell>
          <cell r="D23" t="str">
            <v>CRITICA</v>
          </cell>
        </row>
        <row r="24">
          <cell r="C24">
            <v>17</v>
          </cell>
          <cell r="D24" t="str">
            <v>CRITICA</v>
          </cell>
        </row>
        <row r="25">
          <cell r="C25">
            <v>18</v>
          </cell>
          <cell r="D25" t="str">
            <v>CRITICA</v>
          </cell>
        </row>
        <row r="26">
          <cell r="C26">
            <v>19</v>
          </cell>
          <cell r="D26" t="str">
            <v>CRITICA</v>
          </cell>
        </row>
        <row r="27">
          <cell r="C27">
            <v>20</v>
          </cell>
          <cell r="D27" t="str">
            <v>BAJA</v>
          </cell>
        </row>
        <row r="28">
          <cell r="C28">
            <v>21</v>
          </cell>
          <cell r="D28" t="str">
            <v>BAJA</v>
          </cell>
        </row>
        <row r="29">
          <cell r="C29">
            <v>22</v>
          </cell>
          <cell r="D29" t="str">
            <v>BAJA</v>
          </cell>
        </row>
        <row r="30">
          <cell r="C30">
            <v>23</v>
          </cell>
          <cell r="D30" t="str">
            <v>BAJA</v>
          </cell>
        </row>
        <row r="31">
          <cell r="C31">
            <v>24</v>
          </cell>
          <cell r="D31" t="str">
            <v>BAJA</v>
          </cell>
        </row>
        <row r="32">
          <cell r="C32">
            <v>25</v>
          </cell>
          <cell r="D32" t="str">
            <v>BAJA</v>
          </cell>
        </row>
        <row r="33">
          <cell r="C33">
            <v>26</v>
          </cell>
          <cell r="D33" t="str">
            <v>BAJA</v>
          </cell>
        </row>
        <row r="34">
          <cell r="C34">
            <v>27</v>
          </cell>
          <cell r="D34" t="str">
            <v>BAJA</v>
          </cell>
        </row>
        <row r="35">
          <cell r="C35">
            <v>28</v>
          </cell>
          <cell r="D35" t="str">
            <v>BAJA</v>
          </cell>
        </row>
        <row r="36">
          <cell r="C36">
            <v>29</v>
          </cell>
          <cell r="D36" t="str">
            <v>BAJA</v>
          </cell>
        </row>
        <row r="37">
          <cell r="C37">
            <v>30</v>
          </cell>
          <cell r="D37" t="str">
            <v>BAJA</v>
          </cell>
        </row>
        <row r="38">
          <cell r="C38">
            <v>31</v>
          </cell>
          <cell r="D38" t="str">
            <v>BAJA</v>
          </cell>
        </row>
        <row r="39">
          <cell r="C39">
            <v>32</v>
          </cell>
          <cell r="D39" t="str">
            <v>BAJA</v>
          </cell>
        </row>
        <row r="40">
          <cell r="C40">
            <v>33</v>
          </cell>
          <cell r="D40" t="str">
            <v>BAJA</v>
          </cell>
        </row>
        <row r="41">
          <cell r="C41">
            <v>34</v>
          </cell>
          <cell r="D41" t="str">
            <v>BAJA</v>
          </cell>
        </row>
        <row r="42">
          <cell r="C42">
            <v>35</v>
          </cell>
          <cell r="D42" t="str">
            <v>BAJA</v>
          </cell>
        </row>
        <row r="43">
          <cell r="C43">
            <v>36</v>
          </cell>
          <cell r="D43" t="str">
            <v>BAJA</v>
          </cell>
        </row>
        <row r="44">
          <cell r="C44">
            <v>37</v>
          </cell>
          <cell r="D44" t="str">
            <v>BAJA</v>
          </cell>
        </row>
        <row r="45">
          <cell r="C45">
            <v>38</v>
          </cell>
          <cell r="D45" t="str">
            <v>BAJA</v>
          </cell>
        </row>
        <row r="46">
          <cell r="C46">
            <v>39</v>
          </cell>
          <cell r="D46" t="str">
            <v>BAJA</v>
          </cell>
        </row>
        <row r="47">
          <cell r="C47">
            <v>40</v>
          </cell>
          <cell r="D47" t="str">
            <v>BAJA</v>
          </cell>
        </row>
        <row r="48">
          <cell r="C48">
            <v>41</v>
          </cell>
          <cell r="D48" t="str">
            <v>BAJA</v>
          </cell>
        </row>
        <row r="49">
          <cell r="C49">
            <v>42</v>
          </cell>
          <cell r="D49" t="str">
            <v>BAJA</v>
          </cell>
        </row>
        <row r="50">
          <cell r="C50">
            <v>43</v>
          </cell>
          <cell r="D50" t="str">
            <v>BAJA</v>
          </cell>
        </row>
        <row r="51">
          <cell r="C51">
            <v>44</v>
          </cell>
          <cell r="D51" t="str">
            <v>BAJA</v>
          </cell>
        </row>
        <row r="52">
          <cell r="C52">
            <v>45</v>
          </cell>
          <cell r="D52" t="str">
            <v>BAJA</v>
          </cell>
        </row>
        <row r="53">
          <cell r="C53">
            <v>46</v>
          </cell>
          <cell r="D53" t="str">
            <v>BAJA</v>
          </cell>
        </row>
        <row r="54">
          <cell r="C54">
            <v>47</v>
          </cell>
          <cell r="D54" t="str">
            <v>BAJA</v>
          </cell>
        </row>
        <row r="55">
          <cell r="C55">
            <v>48</v>
          </cell>
          <cell r="D55" t="str">
            <v>BAJA</v>
          </cell>
        </row>
        <row r="56">
          <cell r="C56">
            <v>49</v>
          </cell>
          <cell r="D56" t="str">
            <v>BAJA</v>
          </cell>
        </row>
        <row r="57">
          <cell r="C57">
            <v>50</v>
          </cell>
          <cell r="D57" t="str">
            <v>BAJA</v>
          </cell>
        </row>
        <row r="58">
          <cell r="C58">
            <v>51</v>
          </cell>
          <cell r="D58" t="str">
            <v>BAJA</v>
          </cell>
        </row>
        <row r="59">
          <cell r="C59">
            <v>52</v>
          </cell>
          <cell r="D59" t="str">
            <v>BAJA</v>
          </cell>
        </row>
        <row r="60">
          <cell r="C60">
            <v>53</v>
          </cell>
          <cell r="D60" t="str">
            <v>BAJA</v>
          </cell>
        </row>
        <row r="61">
          <cell r="C61">
            <v>54</v>
          </cell>
          <cell r="D61" t="str">
            <v>BAJA</v>
          </cell>
        </row>
        <row r="62">
          <cell r="C62">
            <v>55</v>
          </cell>
          <cell r="D62" t="str">
            <v>BAJA</v>
          </cell>
        </row>
        <row r="63">
          <cell r="C63">
            <v>56</v>
          </cell>
          <cell r="D63" t="str">
            <v>BAJA</v>
          </cell>
        </row>
        <row r="64">
          <cell r="C64">
            <v>57</v>
          </cell>
          <cell r="D64" t="str">
            <v>BAJA</v>
          </cell>
        </row>
        <row r="65">
          <cell r="C65">
            <v>58</v>
          </cell>
          <cell r="D65" t="str">
            <v>BAJA</v>
          </cell>
        </row>
        <row r="66">
          <cell r="C66">
            <v>59</v>
          </cell>
          <cell r="D66" t="str">
            <v>BAJA</v>
          </cell>
        </row>
        <row r="67">
          <cell r="C67">
            <v>60</v>
          </cell>
          <cell r="D67" t="str">
            <v>BAJA</v>
          </cell>
        </row>
        <row r="68">
          <cell r="C68">
            <v>61</v>
          </cell>
          <cell r="D68" t="str">
            <v>BUENA</v>
          </cell>
        </row>
        <row r="69">
          <cell r="C69">
            <v>62</v>
          </cell>
          <cell r="D69" t="str">
            <v>BUENA</v>
          </cell>
        </row>
        <row r="70">
          <cell r="C70">
            <v>63</v>
          </cell>
          <cell r="D70" t="str">
            <v>BUENA</v>
          </cell>
        </row>
        <row r="71">
          <cell r="C71">
            <v>64</v>
          </cell>
          <cell r="D71" t="str">
            <v>BUENA</v>
          </cell>
        </row>
        <row r="72">
          <cell r="C72">
            <v>65</v>
          </cell>
          <cell r="D72" t="str">
            <v>BUENA</v>
          </cell>
        </row>
        <row r="73">
          <cell r="C73">
            <v>66</v>
          </cell>
          <cell r="D73" t="str">
            <v>BUENA</v>
          </cell>
        </row>
        <row r="74">
          <cell r="C74">
            <v>67</v>
          </cell>
          <cell r="D74" t="str">
            <v>BUENA</v>
          </cell>
        </row>
        <row r="75">
          <cell r="C75">
            <v>68</v>
          </cell>
          <cell r="D75" t="str">
            <v>BUENA</v>
          </cell>
        </row>
        <row r="76">
          <cell r="C76">
            <v>69</v>
          </cell>
          <cell r="D76" t="str">
            <v>BUENA</v>
          </cell>
        </row>
        <row r="77">
          <cell r="C77">
            <v>70</v>
          </cell>
          <cell r="D77" t="str">
            <v>BUENA</v>
          </cell>
        </row>
        <row r="78">
          <cell r="C78">
            <v>71</v>
          </cell>
          <cell r="D78" t="str">
            <v>BUENA</v>
          </cell>
        </row>
        <row r="79">
          <cell r="C79">
            <v>72</v>
          </cell>
          <cell r="D79" t="str">
            <v>BUENA</v>
          </cell>
        </row>
        <row r="80">
          <cell r="C80">
            <v>73</v>
          </cell>
          <cell r="D80" t="str">
            <v>BUENA</v>
          </cell>
        </row>
        <row r="81">
          <cell r="C81">
            <v>74</v>
          </cell>
          <cell r="D81" t="str">
            <v>BUENA</v>
          </cell>
        </row>
        <row r="82">
          <cell r="C82">
            <v>75</v>
          </cell>
          <cell r="D82" t="str">
            <v>BUENA</v>
          </cell>
        </row>
        <row r="83">
          <cell r="C83">
            <v>76</v>
          </cell>
          <cell r="D83" t="str">
            <v>BUENA</v>
          </cell>
        </row>
        <row r="84">
          <cell r="C84">
            <v>77</v>
          </cell>
          <cell r="D84" t="str">
            <v>BUENA</v>
          </cell>
        </row>
        <row r="85">
          <cell r="C85">
            <v>78</v>
          </cell>
          <cell r="D85" t="str">
            <v>BUENA</v>
          </cell>
        </row>
        <row r="86">
          <cell r="C86">
            <v>79</v>
          </cell>
          <cell r="D86" t="str">
            <v>BUENA</v>
          </cell>
        </row>
        <row r="87">
          <cell r="C87">
            <v>80</v>
          </cell>
          <cell r="D87" t="str">
            <v>BUENA</v>
          </cell>
        </row>
        <row r="88">
          <cell r="C88">
            <v>81</v>
          </cell>
          <cell r="D88" t="str">
            <v>EXCELENTE</v>
          </cell>
        </row>
        <row r="89">
          <cell r="C89">
            <v>82</v>
          </cell>
          <cell r="D89" t="str">
            <v>EXCELENTE</v>
          </cell>
        </row>
        <row r="90">
          <cell r="C90">
            <v>83</v>
          </cell>
          <cell r="D90" t="str">
            <v>EXCELENTE</v>
          </cell>
        </row>
        <row r="91">
          <cell r="C91">
            <v>84</v>
          </cell>
          <cell r="D91" t="str">
            <v>EXCELENTE</v>
          </cell>
        </row>
        <row r="92">
          <cell r="C92">
            <v>85</v>
          </cell>
          <cell r="D92" t="str">
            <v>EXCELENTE</v>
          </cell>
        </row>
        <row r="93">
          <cell r="C93">
            <v>86</v>
          </cell>
          <cell r="D93" t="str">
            <v>EXCELENTE</v>
          </cell>
        </row>
        <row r="94">
          <cell r="C94">
            <v>87</v>
          </cell>
          <cell r="D94" t="str">
            <v>EXCELENTE</v>
          </cell>
        </row>
        <row r="95">
          <cell r="C95">
            <v>88</v>
          </cell>
          <cell r="D95" t="str">
            <v>EXCELENTE</v>
          </cell>
        </row>
        <row r="96">
          <cell r="C96">
            <v>89</v>
          </cell>
          <cell r="D96" t="str">
            <v>EXCELENTE</v>
          </cell>
        </row>
        <row r="97">
          <cell r="C97">
            <v>90</v>
          </cell>
          <cell r="D97" t="str">
            <v>EXCELENTE</v>
          </cell>
        </row>
        <row r="98">
          <cell r="C98">
            <v>91</v>
          </cell>
          <cell r="D98" t="str">
            <v>EXCELENTE</v>
          </cell>
        </row>
        <row r="99">
          <cell r="C99">
            <v>92</v>
          </cell>
          <cell r="D99" t="str">
            <v>EXCELENTE</v>
          </cell>
        </row>
        <row r="100">
          <cell r="C100">
            <v>93</v>
          </cell>
          <cell r="D100" t="str">
            <v>EXCELENTE</v>
          </cell>
        </row>
        <row r="101">
          <cell r="C101">
            <v>94</v>
          </cell>
          <cell r="D101" t="str">
            <v>EXCELENTE</v>
          </cell>
        </row>
        <row r="102">
          <cell r="C102">
            <v>95</v>
          </cell>
          <cell r="D102" t="str">
            <v>EXCELENTE</v>
          </cell>
        </row>
        <row r="103">
          <cell r="C103">
            <v>96</v>
          </cell>
          <cell r="D103" t="str">
            <v>EXCELENTE</v>
          </cell>
        </row>
        <row r="104">
          <cell r="C104">
            <v>97</v>
          </cell>
          <cell r="D104" t="str">
            <v>EXCELENTE</v>
          </cell>
        </row>
        <row r="105">
          <cell r="C105">
            <v>98</v>
          </cell>
          <cell r="D105" t="str">
            <v>EXCELENTE</v>
          </cell>
        </row>
        <row r="106">
          <cell r="C106">
            <v>99</v>
          </cell>
          <cell r="D106" t="str">
            <v>EXCELENTE</v>
          </cell>
        </row>
        <row r="107">
          <cell r="C107">
            <v>100</v>
          </cell>
          <cell r="D107" t="str">
            <v>EXCELENTE</v>
          </cell>
        </row>
      </sheetData>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DEAS"/>
      <sheetName val="DATOS"/>
      <sheetName val="politicas"/>
      <sheetName val="IDENTIFICACION"/>
      <sheetName val="MEDICION"/>
      <sheetName val="PERFIL RIESGO"/>
      <sheetName val="MRI"/>
      <sheetName val="MRi (3)"/>
      <sheetName val="PRi"/>
      <sheetName val="CONTROL"/>
      <sheetName val="CONTROL (2)"/>
      <sheetName val="ACC"/>
      <sheetName val="ALERTA SIMPLE"/>
      <sheetName val="ALERTA COMPUESTA"/>
      <sheetName val="ALERTA COMPLEJA"/>
      <sheetName val="ALERTA COMPLEJA PRODUCTO"/>
      <sheetName val="ALERTA COMPLEJA (2)"/>
      <sheetName val="ALERTA DIRECTA"/>
      <sheetName val="Hoja3"/>
      <sheetName val="Hoja2"/>
      <sheetName val="MRI (2)"/>
      <sheetName val="Hoja1"/>
    </sheetNames>
    <sheetDataSet>
      <sheetData sheetId="0"/>
      <sheetData sheetId="1">
        <row r="4">
          <cell r="A4" t="str">
            <v>PROCESOS</v>
          </cell>
        </row>
        <row r="5">
          <cell r="A5" t="str">
            <v>SUSCRIPCION</v>
          </cell>
        </row>
        <row r="6">
          <cell r="A6" t="str">
            <v>INDEMNIZACION</v>
          </cell>
        </row>
        <row r="7">
          <cell r="A7" t="str">
            <v>SARLAFT</v>
          </cell>
        </row>
        <row r="16">
          <cell r="A16" t="str">
            <v>CLIENTE</v>
          </cell>
          <cell r="B16" t="str">
            <v>USUARIO</v>
          </cell>
          <cell r="C16" t="str">
            <v>CANAL DE DISTRIBUCION</v>
          </cell>
          <cell r="D16" t="str">
            <v>PRODUCTO</v>
          </cell>
          <cell r="E16" t="str">
            <v>OPERACIÓN</v>
          </cell>
        </row>
        <row r="17">
          <cell r="C17" t="str">
            <v>Intermediarios Agente</v>
          </cell>
          <cell r="D17" t="str">
            <v>AUTOS</v>
          </cell>
          <cell r="E17" t="str">
            <v>TECNOLOGIA</v>
          </cell>
        </row>
        <row r="18">
          <cell r="C18" t="str">
            <v>Intermediario Agencia</v>
          </cell>
          <cell r="D18" t="str">
            <v>VIDA</v>
          </cell>
          <cell r="E18" t="str">
            <v>RECURSO HUMANO</v>
          </cell>
        </row>
        <row r="19">
          <cell r="C19" t="str">
            <v>Corredor de seguros</v>
          </cell>
          <cell r="D19" t="str">
            <v>SOAT</v>
          </cell>
          <cell r="E19" t="str">
            <v>FRAUDE INTERNO</v>
          </cell>
        </row>
        <row r="20">
          <cell r="C20" t="str">
            <v>Canal Tradicional - convenios interinstitucional</v>
          </cell>
          <cell r="D20" t="str">
            <v>ARP</v>
          </cell>
          <cell r="E20" t="str">
            <v>FRAUDE EXTERNO</v>
          </cell>
        </row>
        <row r="21">
          <cell r="C21" t="str">
            <v>Bancaseguros</v>
          </cell>
          <cell r="D21" t="str">
            <v>SALUD</v>
          </cell>
          <cell r="E21" t="str">
            <v>EVENTOS EXTERNOS</v>
          </cell>
        </row>
        <row r="22">
          <cell r="C22" t="str">
            <v>Canal no tradicional</v>
          </cell>
          <cell r="D22" t="str">
            <v>GENERALES</v>
          </cell>
          <cell r="E22" t="str">
            <v>GESTION DE PROCESOS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bjetivos"/>
      <sheetName val="Tormenta riesgos"/>
      <sheetName val="Afinidad riesgos"/>
      <sheetName val="Riesgos vs. objetivos"/>
      <sheetName val="VALORACION"/>
      <sheetName val="CALIFICACION"/>
      <sheetName val="MAPA"/>
      <sheetName val="CAUSAS"/>
      <sheetName val="IMPACTO"/>
      <sheetName val="ARE"/>
      <sheetName val="ACC"/>
      <sheetName val="NO BORRA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12">
          <cell r="C12" t="str">
            <v>A</v>
          </cell>
          <cell r="D12" t="str">
            <v>B</v>
          </cell>
          <cell r="E12" t="str">
            <v>C</v>
          </cell>
          <cell r="F12" t="str">
            <v>D</v>
          </cell>
          <cell r="G12" t="str">
            <v>E</v>
          </cell>
          <cell r="H12" t="str">
            <v>F</v>
          </cell>
          <cell r="I12" t="str">
            <v>G</v>
          </cell>
          <cell r="J12" t="str">
            <v>H</v>
          </cell>
          <cell r="K12" t="str">
            <v>I</v>
          </cell>
          <cell r="L12" t="str">
            <v>J</v>
          </cell>
          <cell r="M12" t="str">
            <v>K</v>
          </cell>
          <cell r="N12" t="str">
            <v>L</v>
          </cell>
          <cell r="O12" t="str">
            <v>M</v>
          </cell>
        </row>
      </sheetData>
      <sheetData sheetId="8" refreshError="1"/>
      <sheetData sheetId="9" refreshError="1"/>
      <sheetData sheetId="10" refreshError="1"/>
      <sheetData sheetId="11" refreshError="1">
        <row r="1">
          <cell r="G1" t="str">
            <v>EVITAR</v>
          </cell>
          <cell r="I1" t="str">
            <v>POLITICA</v>
          </cell>
        </row>
        <row r="2">
          <cell r="G2" t="str">
            <v>REDUCIR LA CAUSA</v>
          </cell>
          <cell r="I2" t="str">
            <v>PROCEDIMIENTO</v>
          </cell>
        </row>
        <row r="3">
          <cell r="B3">
            <v>1</v>
          </cell>
          <cell r="C3" t="str">
            <v>Cual es el Objetivo de la implementación de la nueva políticá?</v>
          </cell>
          <cell r="G3" t="str">
            <v>REDUCIR EL IMPACTO</v>
          </cell>
          <cell r="I3" t="str">
            <v>CONTROL</v>
          </cell>
        </row>
        <row r="4">
          <cell r="B4">
            <v>2</v>
          </cell>
          <cell r="C4" t="str">
            <v>Cual es el proceso para su implementación?</v>
          </cell>
          <cell r="G4" t="str">
            <v>TRANFERIR TOTALMENTE</v>
          </cell>
        </row>
        <row r="5">
          <cell r="B5">
            <v>3</v>
          </cell>
          <cell r="C5" t="str">
            <v>Quien será el responsable directo de su éxito?</v>
          </cell>
          <cell r="G5" t="str">
            <v>TRANSFERIR PARCIALMENTE</v>
          </cell>
        </row>
        <row r="6">
          <cell r="B6">
            <v>4</v>
          </cell>
          <cell r="C6" t="str">
            <v>En que Fecha o periodo se espera realizarla?</v>
          </cell>
        </row>
        <row r="7">
          <cell r="B7">
            <v>5</v>
          </cell>
          <cell r="C7" t="str">
            <v>Que recursos financieros se requieren?</v>
          </cell>
        </row>
        <row r="8">
          <cell r="B8">
            <v>6</v>
          </cell>
          <cell r="C8" t="str">
            <v>Que recursos Humanos se Requieren?</v>
          </cell>
        </row>
        <row r="9">
          <cell r="B9">
            <v>7</v>
          </cell>
          <cell r="C9" t="str">
            <v>Que recursos logísticos se Requieren?</v>
          </cell>
        </row>
        <row r="10">
          <cell r="B10">
            <v>9</v>
          </cell>
          <cell r="C10" t="str">
            <v>Quien será el responsable de su evaluación?</v>
          </cell>
        </row>
        <row r="11">
          <cell r="B11">
            <v>10</v>
          </cell>
          <cell r="C11" t="str">
            <v>Cual será el indicador para su evaluación? (Indique variables y su lectura)</v>
          </cell>
        </row>
        <row r="12">
          <cell r="B12">
            <v>11</v>
          </cell>
        </row>
        <row r="13">
          <cell r="B13">
            <v>12</v>
          </cell>
        </row>
        <row r="14">
          <cell r="B14">
            <v>13</v>
          </cell>
        </row>
        <row r="15">
          <cell r="B15">
            <v>14</v>
          </cell>
        </row>
        <row r="16">
          <cell r="B16">
            <v>15</v>
          </cell>
        </row>
        <row r="17">
          <cell r="B17">
            <v>16</v>
          </cell>
        </row>
        <row r="22">
          <cell r="B22">
            <v>1</v>
          </cell>
        </row>
        <row r="23">
          <cell r="B23">
            <v>2</v>
          </cell>
        </row>
        <row r="24">
          <cell r="B24">
            <v>3</v>
          </cell>
        </row>
        <row r="25">
          <cell r="B25">
            <v>4</v>
          </cell>
        </row>
        <row r="26">
          <cell r="B26">
            <v>5</v>
          </cell>
        </row>
        <row r="27">
          <cell r="B27">
            <v>6</v>
          </cell>
        </row>
        <row r="28">
          <cell r="B28">
            <v>7</v>
          </cell>
        </row>
        <row r="29">
          <cell r="B29">
            <v>8</v>
          </cell>
        </row>
        <row r="30">
          <cell r="B30">
            <v>9</v>
          </cell>
        </row>
        <row r="31">
          <cell r="B31">
            <v>10</v>
          </cell>
        </row>
        <row r="32">
          <cell r="B32">
            <v>11</v>
          </cell>
        </row>
        <row r="33">
          <cell r="B33">
            <v>12</v>
          </cell>
        </row>
        <row r="34">
          <cell r="B34">
            <v>13</v>
          </cell>
        </row>
        <row r="35">
          <cell r="B35">
            <v>14</v>
          </cell>
        </row>
        <row r="36">
          <cell r="B36">
            <v>15</v>
          </cell>
        </row>
        <row r="37">
          <cell r="B37">
            <v>16</v>
          </cell>
        </row>
        <row r="38">
          <cell r="B38">
            <v>17</v>
          </cell>
        </row>
        <row r="41">
          <cell r="B41">
            <v>1</v>
          </cell>
          <cell r="C41" t="str">
            <v>Que tipo de Control desea implementar?</v>
          </cell>
        </row>
        <row r="42">
          <cell r="B42">
            <v>2</v>
          </cell>
          <cell r="C42" t="str">
            <v>Que clase de Control desea implementar?</v>
          </cell>
        </row>
        <row r="43">
          <cell r="B43">
            <v>3</v>
          </cell>
          <cell r="C43" t="str">
            <v>Cual es el Objetivo del control?</v>
          </cell>
        </row>
        <row r="44">
          <cell r="B44">
            <v>4</v>
          </cell>
          <cell r="C44" t="str">
            <v>A que procedimiento corresponde?</v>
          </cell>
        </row>
        <row r="45">
          <cell r="B45">
            <v>5</v>
          </cell>
          <cell r="C45" t="str">
            <v>Que otros procedimientos afecta?</v>
          </cell>
        </row>
        <row r="46">
          <cell r="B46">
            <v>6</v>
          </cell>
          <cell r="C46" t="str">
            <v>Cual es el proceso para su implementación?</v>
          </cell>
        </row>
        <row r="47">
          <cell r="B47">
            <v>7</v>
          </cell>
          <cell r="C47" t="str">
            <v>Quien será el responsable directo de su éxito?</v>
          </cell>
        </row>
        <row r="48">
          <cell r="B48">
            <v>8</v>
          </cell>
          <cell r="C48" t="str">
            <v>En que Fecha o periodo se espera realizarla?</v>
          </cell>
        </row>
        <row r="49">
          <cell r="B49">
            <v>9</v>
          </cell>
          <cell r="C49" t="str">
            <v>Que recursos financieros se requieren?</v>
          </cell>
        </row>
        <row r="50">
          <cell r="B50">
            <v>10</v>
          </cell>
          <cell r="C50" t="str">
            <v>Que recursos Humanos se Requieren?</v>
          </cell>
        </row>
        <row r="51">
          <cell r="B51">
            <v>11</v>
          </cell>
          <cell r="C51" t="str">
            <v>Que recursos logísticos se Requieren?</v>
          </cell>
        </row>
        <row r="52">
          <cell r="B52">
            <v>12</v>
          </cell>
          <cell r="C52" t="str">
            <v>Quien será el responsable de su evaluación?</v>
          </cell>
        </row>
        <row r="53">
          <cell r="B53">
            <v>13</v>
          </cell>
          <cell r="C53" t="str">
            <v>Cual será el indicador para su evaluación? (Indique variables y su lectura)</v>
          </cell>
        </row>
        <row r="54">
          <cell r="B54">
            <v>14</v>
          </cell>
        </row>
        <row r="55">
          <cell r="B55">
            <v>15</v>
          </cell>
        </row>
        <row r="56">
          <cell r="B56">
            <v>16</v>
          </cell>
        </row>
        <row r="57">
          <cell r="B57">
            <v>17</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DR"/>
      <sheetName val="MED"/>
      <sheetName val="CAL"/>
      <sheetName val="MR"/>
      <sheetName val="ACC"/>
      <sheetName val="FUENTES"/>
      <sheetName val="MAPEO"/>
    </sheetNames>
    <sheetDataSet>
      <sheetData sheetId="0" refreshError="1"/>
      <sheetData sheetId="1" refreshError="1"/>
      <sheetData sheetId="2" refreshError="1"/>
      <sheetData sheetId="3" refreshError="1"/>
      <sheetData sheetId="4" refreshError="1"/>
      <sheetData sheetId="5">
        <row r="2">
          <cell r="A2" t="str">
            <v>FACTOR DEL RIESGO</v>
          </cell>
        </row>
        <row r="3">
          <cell r="A3" t="str">
            <v>Clientes</v>
          </cell>
        </row>
        <row r="4">
          <cell r="A4" t="str">
            <v>Usuarios</v>
          </cell>
        </row>
        <row r="5">
          <cell r="A5" t="str">
            <v>Jurisdicción</v>
          </cell>
        </row>
        <row r="6">
          <cell r="A6" t="str">
            <v xml:space="preserve">Canal de Disribución </v>
          </cell>
        </row>
        <row r="7">
          <cell r="A7" t="str">
            <v>Producto</v>
          </cell>
        </row>
        <row r="8">
          <cell r="A8" t="str">
            <v>Proceso</v>
          </cell>
        </row>
      </sheetData>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bjetivos"/>
      <sheetName val="Tormenta riesgos"/>
      <sheetName val="Afinidad riesgos"/>
      <sheetName val="Riesgos vs. objetivos"/>
      <sheetName val="VALORACION"/>
      <sheetName val="CALIFICACION"/>
      <sheetName val="MAPA"/>
      <sheetName val="CAUSAS"/>
      <sheetName val="IMPACTO"/>
      <sheetName val="ARE"/>
      <sheetName val="ACC"/>
      <sheetName val="NO BORRAR"/>
    </sheetNames>
    <sheetDataSet>
      <sheetData sheetId="0"/>
      <sheetData sheetId="1"/>
      <sheetData sheetId="2"/>
      <sheetData sheetId="3"/>
      <sheetData sheetId="4"/>
      <sheetData sheetId="5"/>
      <sheetData sheetId="6"/>
      <sheetData sheetId="7"/>
      <sheetData sheetId="8"/>
      <sheetData sheetId="9"/>
      <sheetData sheetId="10"/>
      <sheetData sheetId="11">
        <row r="1">
          <cell r="F1" t="str">
            <v>SI</v>
          </cell>
          <cell r="G1" t="str">
            <v>EVITAR</v>
          </cell>
        </row>
        <row r="2">
          <cell r="F2" t="str">
            <v>NO</v>
          </cell>
          <cell r="G2" t="str">
            <v>REDUCIR LA CAUSA</v>
          </cell>
        </row>
        <row r="3">
          <cell r="G3" t="str">
            <v>REDUCIR EL IMPACTO</v>
          </cell>
        </row>
        <row r="4">
          <cell r="G4" t="str">
            <v>TRANFERIR TOTALMENTE</v>
          </cell>
        </row>
        <row r="5">
          <cell r="G5" t="str">
            <v>TRANSFERIR PARCIALMENTE</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B43CF6-2571-4918-90F0-8C53CEDD3275}">
  <dimension ref="A1:N70"/>
  <sheetViews>
    <sheetView tabSelected="1" zoomScale="110" zoomScaleNormal="110" zoomScaleSheetLayoutView="80" workbookViewId="0">
      <selection sqref="A1:B1"/>
    </sheetView>
  </sheetViews>
  <sheetFormatPr baseColWidth="10" defaultColWidth="11.42578125" defaultRowHeight="15.75" x14ac:dyDescent="0.25"/>
  <cols>
    <col min="1" max="1" width="14.5703125" style="19" customWidth="1"/>
    <col min="2" max="2" width="13.28515625" style="19" customWidth="1"/>
    <col min="3" max="3" width="33.42578125" style="19" customWidth="1"/>
    <col min="4" max="5" width="10.7109375" style="19" customWidth="1"/>
    <col min="6" max="6" width="16.7109375" style="19" customWidth="1"/>
    <col min="7" max="7" width="20.5703125" style="4" customWidth="1"/>
    <col min="8" max="8" width="10.7109375" style="4" customWidth="1"/>
    <col min="9" max="9" width="20.7109375" style="4" customWidth="1"/>
    <col min="10" max="10" width="17.7109375" style="4" customWidth="1"/>
    <col min="11" max="11" width="13.28515625" style="4" customWidth="1"/>
    <col min="12" max="12" width="11.7109375" style="4" customWidth="1"/>
    <col min="13" max="13" width="11.42578125" style="4" hidden="1" customWidth="1"/>
    <col min="14" max="14" width="4.42578125" style="4" hidden="1" customWidth="1"/>
    <col min="15" max="16384" width="11.42578125" style="4"/>
  </cols>
  <sheetData>
    <row r="1" spans="1:14" ht="57" customHeight="1" x14ac:dyDescent="0.25">
      <c r="A1" s="153"/>
      <c r="B1" s="154"/>
      <c r="C1" s="153" t="s">
        <v>26</v>
      </c>
      <c r="D1" s="156"/>
      <c r="E1" s="156"/>
      <c r="F1" s="156"/>
      <c r="G1" s="154"/>
      <c r="H1" s="2"/>
      <c r="I1" s="2"/>
      <c r="J1" s="2"/>
      <c r="K1" s="2"/>
      <c r="L1" s="3"/>
      <c r="M1" s="3"/>
    </row>
    <row r="2" spans="1:14" ht="15.6" customHeight="1" x14ac:dyDescent="0.25">
      <c r="A2" s="157" t="s">
        <v>27</v>
      </c>
      <c r="B2" s="158"/>
      <c r="C2" s="158"/>
      <c r="D2" s="158"/>
      <c r="E2" s="159"/>
      <c r="F2" s="155" t="s">
        <v>173</v>
      </c>
      <c r="G2" s="155"/>
      <c r="H2" s="5"/>
      <c r="I2" s="5"/>
      <c r="J2" s="5"/>
      <c r="K2" s="5"/>
      <c r="L2" s="6"/>
      <c r="M2" s="6"/>
    </row>
    <row r="3" spans="1:14" s="8" customFormat="1" ht="44.25" customHeight="1" x14ac:dyDescent="0.25">
      <c r="A3" s="130" t="s">
        <v>19</v>
      </c>
      <c r="B3" s="132"/>
      <c r="C3" s="160" t="s">
        <v>121</v>
      </c>
      <c r="D3" s="161"/>
      <c r="E3" s="161"/>
      <c r="F3" s="161"/>
      <c r="G3" s="162"/>
      <c r="H3" s="7"/>
      <c r="J3" s="7"/>
      <c r="K3" s="7"/>
    </row>
    <row r="4" spans="1:14" x14ac:dyDescent="0.25">
      <c r="A4" s="145" t="s">
        <v>28</v>
      </c>
      <c r="B4" s="146"/>
      <c r="C4" s="146"/>
      <c r="D4" s="146"/>
      <c r="E4" s="146"/>
      <c r="F4" s="146"/>
      <c r="G4" s="147"/>
      <c r="H4" s="7"/>
      <c r="I4" s="7"/>
      <c r="J4" s="5"/>
      <c r="K4" s="5"/>
      <c r="L4" s="5"/>
      <c r="M4" s="5"/>
      <c r="N4" s="5"/>
    </row>
    <row r="5" spans="1:14" ht="28.5" customHeight="1" x14ac:dyDescent="0.25">
      <c r="A5" s="142" t="s">
        <v>29</v>
      </c>
      <c r="B5" s="148"/>
      <c r="C5" s="148"/>
      <c r="D5" s="148"/>
      <c r="E5" s="148"/>
      <c r="F5" s="148"/>
      <c r="G5" s="149"/>
      <c r="H5" s="7"/>
      <c r="I5" s="7"/>
      <c r="J5" s="5"/>
      <c r="K5" s="5"/>
      <c r="L5" s="5"/>
      <c r="M5" s="5"/>
      <c r="N5" s="5"/>
    </row>
    <row r="6" spans="1:14" ht="18" customHeight="1" x14ac:dyDescent="0.25">
      <c r="A6" s="130" t="s">
        <v>30</v>
      </c>
      <c r="B6" s="132"/>
      <c r="C6" s="130" t="s">
        <v>175</v>
      </c>
      <c r="D6" s="131"/>
      <c r="E6" s="131"/>
      <c r="F6" s="132"/>
      <c r="G6" s="1" t="s">
        <v>31</v>
      </c>
      <c r="H6" s="7"/>
      <c r="I6" s="7"/>
      <c r="J6" s="5"/>
      <c r="K6" s="5"/>
      <c r="L6" s="5"/>
      <c r="M6" s="5"/>
      <c r="N6" s="5"/>
    </row>
    <row r="7" spans="1:14" ht="53.65" customHeight="1" x14ac:dyDescent="0.25">
      <c r="A7" s="150">
        <v>5</v>
      </c>
      <c r="B7" s="151"/>
      <c r="C7" s="152" t="s">
        <v>58</v>
      </c>
      <c r="D7" s="148"/>
      <c r="E7" s="148"/>
      <c r="F7" s="149"/>
      <c r="G7" s="54" t="s">
        <v>123</v>
      </c>
      <c r="H7" s="7"/>
      <c r="I7" s="7"/>
      <c r="J7" s="5"/>
      <c r="K7" s="5"/>
      <c r="L7" s="5"/>
      <c r="M7" s="5"/>
      <c r="N7" s="5"/>
    </row>
    <row r="8" spans="1:14" ht="80.650000000000006" customHeight="1" x14ac:dyDescent="0.25">
      <c r="A8" s="130" t="s">
        <v>32</v>
      </c>
      <c r="B8" s="132"/>
      <c r="C8" s="142" t="s">
        <v>124</v>
      </c>
      <c r="D8" s="143"/>
      <c r="E8" s="143"/>
      <c r="F8" s="143"/>
      <c r="G8" s="144"/>
      <c r="H8" s="7"/>
      <c r="I8" s="7"/>
      <c r="J8" s="5"/>
      <c r="K8" s="5"/>
      <c r="L8" s="5"/>
      <c r="M8" s="5"/>
      <c r="N8" s="5"/>
    </row>
    <row r="9" spans="1:14" ht="45" customHeight="1" x14ac:dyDescent="0.25">
      <c r="A9" s="130" t="s">
        <v>33</v>
      </c>
      <c r="B9" s="132"/>
      <c r="C9" s="142" t="s">
        <v>126</v>
      </c>
      <c r="D9" s="143"/>
      <c r="E9" s="143"/>
      <c r="F9" s="143"/>
      <c r="G9" s="144"/>
      <c r="H9" s="7"/>
      <c r="I9" s="7"/>
      <c r="J9" s="5"/>
      <c r="K9" s="5"/>
      <c r="L9" s="5"/>
      <c r="M9" s="5"/>
      <c r="N9" s="5"/>
    </row>
    <row r="10" spans="1:14" s="8" customFormat="1" ht="18" customHeight="1" x14ac:dyDescent="0.25">
      <c r="A10" s="133" t="s">
        <v>34</v>
      </c>
      <c r="B10" s="134"/>
      <c r="C10" s="134"/>
      <c r="D10" s="134"/>
      <c r="E10" s="135"/>
      <c r="F10" s="9" t="s">
        <v>35</v>
      </c>
      <c r="G10" s="9" t="s">
        <v>36</v>
      </c>
      <c r="H10" s="7"/>
      <c r="I10" s="7"/>
      <c r="J10" s="5"/>
      <c r="K10" s="5"/>
    </row>
    <row r="11" spans="1:14" ht="57.6" customHeight="1" x14ac:dyDescent="0.25">
      <c r="A11" s="136" t="s">
        <v>125</v>
      </c>
      <c r="B11" s="137"/>
      <c r="C11" s="137"/>
      <c r="D11" s="137"/>
      <c r="E11" s="138"/>
      <c r="F11" s="10">
        <v>72</v>
      </c>
      <c r="G11" s="11" t="s">
        <v>11</v>
      </c>
      <c r="H11" s="7"/>
      <c r="I11" s="7"/>
      <c r="J11" s="5"/>
      <c r="K11" s="5"/>
    </row>
    <row r="12" spans="1:14" s="8" customFormat="1" ht="18" customHeight="1" x14ac:dyDescent="0.25">
      <c r="A12" s="133" t="s">
        <v>37</v>
      </c>
      <c r="B12" s="134"/>
      <c r="C12" s="134"/>
      <c r="D12" s="134"/>
      <c r="E12" s="134"/>
      <c r="F12" s="134"/>
      <c r="G12" s="135"/>
      <c r="H12" s="7"/>
      <c r="I12" s="7"/>
      <c r="J12" s="5"/>
      <c r="K12" s="5"/>
    </row>
    <row r="13" spans="1:14" ht="41.45" customHeight="1" x14ac:dyDescent="0.25">
      <c r="A13" s="12" t="s">
        <v>38</v>
      </c>
      <c r="B13" s="139" t="s">
        <v>176</v>
      </c>
      <c r="C13" s="140"/>
      <c r="D13" s="140"/>
      <c r="E13" s="140"/>
      <c r="F13" s="140"/>
      <c r="G13" s="141"/>
      <c r="H13" s="7"/>
      <c r="I13" s="7"/>
      <c r="J13" s="5"/>
      <c r="K13" s="5"/>
    </row>
    <row r="14" spans="1:14" ht="18" customHeight="1" x14ac:dyDescent="0.25">
      <c r="A14" s="130" t="s">
        <v>39</v>
      </c>
      <c r="B14" s="131"/>
      <c r="C14" s="131"/>
      <c r="D14" s="131"/>
      <c r="E14" s="131"/>
      <c r="F14" s="131"/>
      <c r="G14" s="132"/>
    </row>
    <row r="15" spans="1:14" ht="18" customHeight="1" x14ac:dyDescent="0.25">
      <c r="A15" s="130" t="s">
        <v>40</v>
      </c>
      <c r="B15" s="131"/>
      <c r="C15" s="131"/>
      <c r="D15" s="131"/>
      <c r="E15" s="132"/>
      <c r="F15" s="1" t="s">
        <v>41</v>
      </c>
      <c r="G15" s="1" t="s">
        <v>36</v>
      </c>
    </row>
    <row r="16" spans="1:14" ht="20.45" customHeight="1" x14ac:dyDescent="0.25">
      <c r="A16" s="118" t="s">
        <v>103</v>
      </c>
      <c r="B16" s="119"/>
      <c r="C16" s="119"/>
      <c r="D16" s="119"/>
      <c r="E16" s="120"/>
      <c r="F16" s="104">
        <v>2</v>
      </c>
      <c r="G16" s="11" t="s">
        <v>48</v>
      </c>
    </row>
    <row r="17" spans="1:11" ht="20.45" customHeight="1" x14ac:dyDescent="0.25">
      <c r="A17" s="118" t="s">
        <v>67</v>
      </c>
      <c r="B17" s="119">
        <v>2</v>
      </c>
      <c r="C17" s="119"/>
      <c r="D17" s="119"/>
      <c r="E17" s="120"/>
      <c r="F17" s="104">
        <v>2</v>
      </c>
      <c r="G17" s="11" t="s">
        <v>48</v>
      </c>
    </row>
    <row r="18" spans="1:11" ht="20.45" customHeight="1" x14ac:dyDescent="0.25">
      <c r="A18" s="118" t="s">
        <v>69</v>
      </c>
      <c r="B18" s="119">
        <v>1</v>
      </c>
      <c r="C18" s="119"/>
      <c r="D18" s="119"/>
      <c r="E18" s="120"/>
      <c r="F18" s="104">
        <v>1</v>
      </c>
      <c r="G18" s="11" t="s">
        <v>48</v>
      </c>
    </row>
    <row r="19" spans="1:11" ht="20.45" customHeight="1" x14ac:dyDescent="0.25">
      <c r="A19" s="118" t="s">
        <v>102</v>
      </c>
      <c r="B19" s="119">
        <v>2</v>
      </c>
      <c r="C19" s="119"/>
      <c r="D19" s="119"/>
      <c r="E19" s="120"/>
      <c r="F19" s="104">
        <v>2</v>
      </c>
      <c r="G19" s="11" t="s">
        <v>48</v>
      </c>
    </row>
    <row r="20" spans="1:11" ht="20.45" customHeight="1" x14ac:dyDescent="0.25">
      <c r="A20" s="118" t="s">
        <v>63</v>
      </c>
      <c r="B20" s="119">
        <v>4</v>
      </c>
      <c r="C20" s="119"/>
      <c r="D20" s="119"/>
      <c r="E20" s="120"/>
      <c r="F20" s="104">
        <v>4</v>
      </c>
      <c r="G20" s="11" t="s">
        <v>48</v>
      </c>
    </row>
    <row r="21" spans="1:11" ht="20.45" customHeight="1" x14ac:dyDescent="0.25">
      <c r="A21" s="118" t="s">
        <v>70</v>
      </c>
      <c r="B21" s="119">
        <v>2</v>
      </c>
      <c r="C21" s="119"/>
      <c r="D21" s="119"/>
      <c r="E21" s="120"/>
      <c r="F21" s="104">
        <v>2</v>
      </c>
      <c r="G21" s="11" t="s">
        <v>48</v>
      </c>
    </row>
    <row r="22" spans="1:11" ht="20.45" customHeight="1" x14ac:dyDescent="0.25">
      <c r="A22" s="118" t="s">
        <v>66</v>
      </c>
      <c r="B22" s="119">
        <v>8</v>
      </c>
      <c r="C22" s="119"/>
      <c r="D22" s="119"/>
      <c r="E22" s="120"/>
      <c r="F22" s="104">
        <v>8</v>
      </c>
      <c r="G22" s="11" t="s">
        <v>48</v>
      </c>
    </row>
    <row r="23" spans="1:11" ht="20.45" customHeight="1" x14ac:dyDescent="0.25">
      <c r="A23" s="118" t="s">
        <v>65</v>
      </c>
      <c r="B23" s="119">
        <v>4</v>
      </c>
      <c r="C23" s="119"/>
      <c r="D23" s="119"/>
      <c r="E23" s="120"/>
      <c r="F23" s="104">
        <v>4</v>
      </c>
      <c r="G23" s="11" t="s">
        <v>48</v>
      </c>
    </row>
    <row r="24" spans="1:11" ht="53.25" customHeight="1" x14ac:dyDescent="0.25">
      <c r="A24" s="126" t="s">
        <v>42</v>
      </c>
      <c r="B24" s="127"/>
      <c r="C24" s="128" t="s">
        <v>43</v>
      </c>
      <c r="D24" s="129"/>
      <c r="E24" s="129"/>
      <c r="F24" s="13">
        <f>SUM(F16:F23)/F11</f>
        <v>0.34722222222222221</v>
      </c>
      <c r="G24" s="11" t="s">
        <v>11</v>
      </c>
    </row>
    <row r="25" spans="1:11" ht="37.15" customHeight="1" x14ac:dyDescent="0.25">
      <c r="A25" s="122" t="s">
        <v>44</v>
      </c>
      <c r="B25" s="123"/>
      <c r="C25" s="106" t="s">
        <v>122</v>
      </c>
      <c r="D25" s="124" t="s">
        <v>45</v>
      </c>
      <c r="E25" s="124"/>
      <c r="F25" s="121" t="s">
        <v>122</v>
      </c>
      <c r="G25" s="121"/>
    </row>
    <row r="26" spans="1:11" s="8" customFormat="1" ht="21.75" customHeight="1" x14ac:dyDescent="0.25">
      <c r="A26" s="122" t="s">
        <v>46</v>
      </c>
      <c r="B26" s="123"/>
      <c r="C26" s="14">
        <v>44312</v>
      </c>
      <c r="D26" s="124" t="s">
        <v>47</v>
      </c>
      <c r="E26" s="124"/>
      <c r="F26" s="125">
        <v>44312</v>
      </c>
      <c r="G26" s="125"/>
      <c r="J26" s="4"/>
      <c r="K26" s="4"/>
    </row>
    <row r="27" spans="1:11" ht="15" customHeight="1" x14ac:dyDescent="0.25">
      <c r="A27" s="15"/>
      <c r="B27" s="15"/>
      <c r="C27" s="16"/>
      <c r="D27" s="16"/>
      <c r="E27" s="17"/>
      <c r="F27" s="17"/>
      <c r="G27" s="17"/>
    </row>
    <row r="28" spans="1:11" ht="15" customHeight="1" x14ac:dyDescent="0.25">
      <c r="A28" s="15"/>
      <c r="B28" s="15"/>
      <c r="C28" s="16"/>
      <c r="D28" s="16"/>
      <c r="E28" s="16"/>
      <c r="F28" s="16"/>
      <c r="G28" s="18"/>
    </row>
    <row r="29" spans="1:11" ht="15" customHeight="1" x14ac:dyDescent="0.25">
      <c r="G29" s="19"/>
    </row>
    <row r="30" spans="1:11" ht="15" customHeight="1" x14ac:dyDescent="0.25">
      <c r="A30" s="4"/>
      <c r="B30" s="4"/>
      <c r="C30" s="4"/>
      <c r="D30" s="4"/>
      <c r="E30" s="4"/>
      <c r="F30" s="4"/>
    </row>
    <row r="31" spans="1:11" ht="15" customHeight="1" x14ac:dyDescent="0.25">
      <c r="A31" s="4"/>
      <c r="B31" s="4"/>
      <c r="C31" s="4"/>
      <c r="D31" s="4"/>
      <c r="E31" s="4"/>
      <c r="F31" s="4"/>
    </row>
    <row r="32" spans="1:11" ht="15" customHeight="1" x14ac:dyDescent="0.25"/>
    <row r="33" spans="1:7" ht="15" customHeight="1" x14ac:dyDescent="0.25"/>
    <row r="34" spans="1:7" ht="15" customHeight="1" x14ac:dyDescent="0.25">
      <c r="A34" s="20"/>
      <c r="B34" s="20"/>
      <c r="C34" s="20"/>
      <c r="D34" s="20"/>
      <c r="E34" s="20"/>
      <c r="F34" s="20"/>
      <c r="G34" s="20"/>
    </row>
    <row r="35" spans="1:7" ht="15" customHeight="1" x14ac:dyDescent="0.25">
      <c r="E35" s="21"/>
      <c r="F35" s="21"/>
      <c r="G35" s="19"/>
    </row>
    <row r="36" spans="1:7" ht="15" customHeight="1" x14ac:dyDescent="0.25">
      <c r="E36" s="21"/>
      <c r="F36" s="21"/>
      <c r="G36" s="19"/>
    </row>
    <row r="37" spans="1:7" ht="15" customHeight="1" x14ac:dyDescent="0.25">
      <c r="E37" s="21"/>
      <c r="F37" s="21"/>
      <c r="G37" s="19"/>
    </row>
    <row r="38" spans="1:7" ht="15" customHeight="1" x14ac:dyDescent="0.25">
      <c r="E38" s="21"/>
      <c r="F38" s="21"/>
      <c r="G38" s="19"/>
    </row>
    <row r="39" spans="1:7" ht="15" customHeight="1" x14ac:dyDescent="0.25">
      <c r="E39" s="21"/>
      <c r="F39" s="21"/>
      <c r="G39" s="19"/>
    </row>
    <row r="40" spans="1:7" ht="15" customHeight="1" x14ac:dyDescent="0.25">
      <c r="E40" s="21"/>
      <c r="F40" s="21"/>
      <c r="G40" s="19"/>
    </row>
    <row r="41" spans="1:7" ht="15" customHeight="1" x14ac:dyDescent="0.25">
      <c r="E41" s="21"/>
      <c r="F41" s="21"/>
      <c r="G41" s="19"/>
    </row>
    <row r="42" spans="1:7" ht="15" customHeight="1" x14ac:dyDescent="0.25">
      <c r="E42" s="21"/>
      <c r="F42" s="21"/>
      <c r="G42" s="19"/>
    </row>
    <row r="43" spans="1:7" ht="15" customHeight="1" x14ac:dyDescent="0.25">
      <c r="E43" s="21"/>
      <c r="F43" s="21"/>
      <c r="G43" s="19"/>
    </row>
    <row r="44" spans="1:7" ht="15" customHeight="1" x14ac:dyDescent="0.25">
      <c r="E44" s="21"/>
      <c r="F44" s="21"/>
      <c r="G44" s="19"/>
    </row>
    <row r="45" spans="1:7" ht="15" customHeight="1" x14ac:dyDescent="0.25">
      <c r="E45" s="21"/>
      <c r="F45" s="21"/>
      <c r="G45" s="19"/>
    </row>
    <row r="46" spans="1:7" ht="15" customHeight="1" x14ac:dyDescent="0.25">
      <c r="E46" s="21"/>
      <c r="F46" s="21"/>
      <c r="G46" s="19"/>
    </row>
    <row r="47" spans="1:7" ht="15" customHeight="1" x14ac:dyDescent="0.25">
      <c r="C47" s="21"/>
      <c r="D47" s="21"/>
      <c r="E47" s="21"/>
      <c r="F47" s="21"/>
      <c r="G47" s="19"/>
    </row>
    <row r="48" spans="1:7" ht="15" customHeight="1" x14ac:dyDescent="0.25">
      <c r="C48" s="21"/>
      <c r="D48" s="21"/>
      <c r="E48" s="21"/>
      <c r="F48" s="21"/>
      <c r="G48" s="19"/>
    </row>
    <row r="49" spans="3:7" ht="15" customHeight="1" x14ac:dyDescent="0.25">
      <c r="C49" s="21"/>
      <c r="D49" s="21"/>
      <c r="E49" s="21"/>
      <c r="F49" s="21"/>
      <c r="G49" s="19"/>
    </row>
    <row r="50" spans="3:7" ht="15" customHeight="1" x14ac:dyDescent="0.25"/>
    <row r="51" spans="3:7" ht="15" customHeight="1" x14ac:dyDescent="0.25"/>
    <row r="52" spans="3:7" ht="15" customHeight="1" x14ac:dyDescent="0.25"/>
    <row r="53" spans="3:7" ht="15" customHeight="1" x14ac:dyDescent="0.25"/>
    <row r="54" spans="3:7" ht="15" customHeight="1" x14ac:dyDescent="0.25"/>
    <row r="55" spans="3:7" ht="15" customHeight="1" x14ac:dyDescent="0.25"/>
    <row r="56" spans="3:7" ht="15" customHeight="1" x14ac:dyDescent="0.25"/>
    <row r="57" spans="3:7" ht="15" customHeight="1" x14ac:dyDescent="0.25"/>
    <row r="58" spans="3:7" ht="15" customHeight="1" x14ac:dyDescent="0.25"/>
    <row r="59" spans="3:7" ht="15" customHeight="1" x14ac:dyDescent="0.25"/>
    <row r="60" spans="3:7" ht="15" customHeight="1" x14ac:dyDescent="0.25"/>
    <row r="61" spans="3:7" ht="15" customHeight="1" x14ac:dyDescent="0.25"/>
    <row r="62" spans="3:7" ht="15" customHeight="1" x14ac:dyDescent="0.25"/>
    <row r="63" spans="3:7" ht="15" customHeight="1" x14ac:dyDescent="0.25"/>
    <row r="64" spans="3:7" ht="15" customHeight="1" x14ac:dyDescent="0.25"/>
    <row r="65" ht="15" customHeight="1" x14ac:dyDescent="0.25"/>
    <row r="66" ht="15" customHeight="1" x14ac:dyDescent="0.25"/>
    <row r="67" ht="15" customHeight="1" x14ac:dyDescent="0.25"/>
    <row r="68" ht="15" customHeight="1" x14ac:dyDescent="0.25"/>
    <row r="69" ht="15" customHeight="1" x14ac:dyDescent="0.25"/>
    <row r="70" ht="15" customHeight="1" x14ac:dyDescent="0.25"/>
  </sheetData>
  <sortState xmlns:xlrd2="http://schemas.microsoft.com/office/spreadsheetml/2017/richdata2" ref="J17:K26">
    <sortCondition ref="J17:J26"/>
  </sortState>
  <mergeCells count="38">
    <mergeCell ref="A1:B1"/>
    <mergeCell ref="F2:G2"/>
    <mergeCell ref="C1:G1"/>
    <mergeCell ref="A2:E2"/>
    <mergeCell ref="A3:B3"/>
    <mergeCell ref="C3:G3"/>
    <mergeCell ref="A4:G4"/>
    <mergeCell ref="A5:G5"/>
    <mergeCell ref="A6:B6"/>
    <mergeCell ref="C6:F6"/>
    <mergeCell ref="A7:B7"/>
    <mergeCell ref="C7:F7"/>
    <mergeCell ref="A8:B8"/>
    <mergeCell ref="C8:G8"/>
    <mergeCell ref="A9:B9"/>
    <mergeCell ref="C9:G9"/>
    <mergeCell ref="A14:G14"/>
    <mergeCell ref="A15:E15"/>
    <mergeCell ref="A10:E10"/>
    <mergeCell ref="A11:E11"/>
    <mergeCell ref="A12:G12"/>
    <mergeCell ref="B13:G13"/>
    <mergeCell ref="A21:E21"/>
    <mergeCell ref="A22:E22"/>
    <mergeCell ref="A23:E23"/>
    <mergeCell ref="F25:G25"/>
    <mergeCell ref="A26:B26"/>
    <mergeCell ref="D26:E26"/>
    <mergeCell ref="F26:G26"/>
    <mergeCell ref="A24:B24"/>
    <mergeCell ref="C24:E24"/>
    <mergeCell ref="A25:B25"/>
    <mergeCell ref="D25:E25"/>
    <mergeCell ref="A16:E16"/>
    <mergeCell ref="A17:E17"/>
    <mergeCell ref="A18:E18"/>
    <mergeCell ref="A19:E19"/>
    <mergeCell ref="A20:E20"/>
  </mergeCells>
  <printOptions horizontalCentered="1" verticalCentered="1"/>
  <pageMargins left="0.39370078740157483" right="0.39370078740157483" top="0.74803149606299213" bottom="0.78740157480314965" header="0.31496062992125984" footer="0.31496062992125984"/>
  <pageSetup scale="75"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03"/>
  <sheetViews>
    <sheetView showGridLines="0" zoomScaleNormal="100" zoomScaleSheetLayoutView="70" workbookViewId="0">
      <selection sqref="A1:C1"/>
    </sheetView>
  </sheetViews>
  <sheetFormatPr baseColWidth="10" defaultColWidth="11.42578125" defaultRowHeight="12.75" x14ac:dyDescent="0.2"/>
  <cols>
    <col min="1" max="1" width="7.5703125" style="44" customWidth="1"/>
    <col min="2" max="2" width="14.7109375" style="44" customWidth="1"/>
    <col min="3" max="3" width="23.5703125" style="44" customWidth="1"/>
    <col min="4" max="4" width="18.28515625" style="44" customWidth="1"/>
    <col min="5" max="5" width="7.5703125" style="44" customWidth="1"/>
    <col min="6" max="6" width="8.140625" style="24" customWidth="1"/>
    <col min="7" max="7" width="7.5703125" style="24" customWidth="1"/>
    <col min="8" max="8" width="6.7109375" style="24" customWidth="1"/>
    <col min="9" max="9" width="24.28515625" style="24" customWidth="1"/>
    <col min="10" max="15" width="7" style="24" customWidth="1"/>
    <col min="16" max="16" width="44" style="24" customWidth="1"/>
    <col min="17" max="17" width="13.28515625" style="24" hidden="1" customWidth="1"/>
    <col min="18" max="18" width="11.7109375" style="24" hidden="1" customWidth="1"/>
    <col min="19" max="19" width="11.42578125" style="24" hidden="1" customWidth="1"/>
    <col min="20" max="20" width="4.42578125" style="24" hidden="1" customWidth="1"/>
    <col min="21" max="22" width="0" style="24" hidden="1" customWidth="1"/>
    <col min="23" max="16384" width="11.42578125" style="24"/>
  </cols>
  <sheetData>
    <row r="1" spans="1:20" ht="57" customHeight="1" x14ac:dyDescent="0.2">
      <c r="A1" s="169"/>
      <c r="B1" s="169"/>
      <c r="C1" s="169"/>
      <c r="D1" s="153" t="s">
        <v>117</v>
      </c>
      <c r="E1" s="156"/>
      <c r="F1" s="156"/>
      <c r="G1" s="156"/>
      <c r="H1" s="156"/>
      <c r="I1" s="156"/>
      <c r="J1" s="156"/>
      <c r="K1" s="156"/>
      <c r="L1" s="156"/>
      <c r="M1" s="156"/>
      <c r="N1" s="156"/>
      <c r="O1" s="156"/>
      <c r="P1" s="154"/>
      <c r="Q1" s="22"/>
      <c r="R1" s="23"/>
      <c r="S1" s="23"/>
    </row>
    <row r="2" spans="1:20" ht="16.899999999999999" customHeight="1" x14ac:dyDescent="0.2">
      <c r="A2" s="177" t="s">
        <v>127</v>
      </c>
      <c r="B2" s="178"/>
      <c r="C2" s="178"/>
      <c r="D2" s="178"/>
      <c r="E2" s="178"/>
      <c r="F2" s="178"/>
      <c r="G2" s="178"/>
      <c r="H2" s="178"/>
      <c r="I2" s="179"/>
      <c r="J2" s="203" t="s">
        <v>169</v>
      </c>
      <c r="K2" s="204"/>
      <c r="L2" s="204"/>
      <c r="M2" s="204"/>
      <c r="N2" s="204"/>
      <c r="O2" s="204"/>
      <c r="P2" s="205"/>
      <c r="Q2" s="22"/>
      <c r="R2" s="23"/>
      <c r="S2" s="23"/>
    </row>
    <row r="3" spans="1:20" s="26" customFormat="1" ht="35.25" customHeight="1" x14ac:dyDescent="0.25">
      <c r="A3" s="182" t="s">
        <v>19</v>
      </c>
      <c r="B3" s="184"/>
      <c r="C3" s="188" t="str">
        <f>+SelecMuestra!C3</f>
        <v>Proceso "Gestión del Talento Humano"</v>
      </c>
      <c r="D3" s="189"/>
      <c r="E3" s="185" t="s">
        <v>119</v>
      </c>
      <c r="F3" s="186"/>
      <c r="G3" s="199" t="s">
        <v>122</v>
      </c>
      <c r="H3" s="200"/>
      <c r="I3" s="200"/>
      <c r="J3" s="182" t="s">
        <v>172</v>
      </c>
      <c r="K3" s="183"/>
      <c r="L3" s="183"/>
      <c r="M3" s="183"/>
      <c r="N3" s="183"/>
      <c r="O3" s="184"/>
      <c r="P3" s="117">
        <v>44313</v>
      </c>
      <c r="Q3" s="25"/>
    </row>
    <row r="4" spans="1:20" x14ac:dyDescent="0.2">
      <c r="A4" s="196" t="s">
        <v>0</v>
      </c>
      <c r="B4" s="197"/>
      <c r="C4" s="197"/>
      <c r="D4" s="197"/>
      <c r="E4" s="197"/>
      <c r="F4" s="197"/>
      <c r="G4" s="197"/>
      <c r="H4" s="197"/>
      <c r="I4" s="197"/>
      <c r="J4" s="197"/>
      <c r="K4" s="197"/>
      <c r="L4" s="197"/>
      <c r="M4" s="197"/>
      <c r="N4" s="197"/>
      <c r="O4" s="197"/>
      <c r="P4" s="198"/>
      <c r="Q4" s="27"/>
      <c r="R4" s="27"/>
      <c r="S4" s="27"/>
      <c r="T4" s="27"/>
    </row>
    <row r="5" spans="1:20" ht="36" customHeight="1" x14ac:dyDescent="0.2">
      <c r="A5" s="193" t="str">
        <f>+SelecMuestra!C7</f>
        <v>Verificar que las situaciones administrativas reconocidas a los servidores de la Entidad hayan sido tramitadas observando los lineamientos normativos aplicables para cada caso.</v>
      </c>
      <c r="B5" s="194"/>
      <c r="C5" s="194"/>
      <c r="D5" s="194"/>
      <c r="E5" s="194"/>
      <c r="F5" s="194"/>
      <c r="G5" s="194"/>
      <c r="H5" s="194"/>
      <c r="I5" s="194"/>
      <c r="J5" s="194"/>
      <c r="K5" s="194"/>
      <c r="L5" s="194"/>
      <c r="M5" s="194"/>
      <c r="N5" s="194"/>
      <c r="O5" s="194"/>
      <c r="P5" s="195"/>
      <c r="Q5" s="27"/>
      <c r="R5" s="27"/>
      <c r="S5" s="27"/>
      <c r="T5" s="27"/>
    </row>
    <row r="6" spans="1:20" s="26" customFormat="1" ht="33" customHeight="1" x14ac:dyDescent="0.25">
      <c r="A6" s="182" t="s">
        <v>20</v>
      </c>
      <c r="B6" s="184"/>
      <c r="C6" s="188" t="s">
        <v>118</v>
      </c>
      <c r="D6" s="189"/>
      <c r="E6" s="185" t="s">
        <v>21</v>
      </c>
      <c r="F6" s="186"/>
      <c r="G6" s="188" t="str">
        <f>+SelecMuestra!F25</f>
        <v>Nombre Funcionario - OCI</v>
      </c>
      <c r="H6" s="190"/>
      <c r="I6" s="190"/>
      <c r="J6" s="182" t="s">
        <v>22</v>
      </c>
      <c r="K6" s="183"/>
      <c r="L6" s="183"/>
      <c r="M6" s="183"/>
      <c r="N6" s="183"/>
      <c r="O6" s="184"/>
      <c r="P6" s="117">
        <v>44313</v>
      </c>
      <c r="Q6" s="25"/>
    </row>
    <row r="7" spans="1:20" ht="13.9" customHeight="1" x14ac:dyDescent="0.2">
      <c r="A7" s="170" t="s">
        <v>60</v>
      </c>
      <c r="B7" s="172" t="s">
        <v>51</v>
      </c>
      <c r="C7" s="172" t="s">
        <v>52</v>
      </c>
      <c r="D7" s="170" t="s">
        <v>57</v>
      </c>
      <c r="E7" s="182" t="s">
        <v>120</v>
      </c>
      <c r="F7" s="183"/>
      <c r="G7" s="183"/>
      <c r="H7" s="183"/>
      <c r="I7" s="184"/>
      <c r="J7" s="170" t="s">
        <v>1</v>
      </c>
      <c r="K7" s="170" t="s">
        <v>2</v>
      </c>
      <c r="L7" s="170" t="s">
        <v>3</v>
      </c>
      <c r="M7" s="170" t="s">
        <v>4</v>
      </c>
      <c r="N7" s="170" t="s">
        <v>82</v>
      </c>
      <c r="O7" s="170" t="s">
        <v>99</v>
      </c>
      <c r="P7" s="191" t="s">
        <v>49</v>
      </c>
    </row>
    <row r="8" spans="1:20" ht="18.600000000000001" customHeight="1" x14ac:dyDescent="0.2">
      <c r="A8" s="171"/>
      <c r="B8" s="173"/>
      <c r="C8" s="173"/>
      <c r="D8" s="171"/>
      <c r="E8" s="182" t="s">
        <v>60</v>
      </c>
      <c r="F8" s="184"/>
      <c r="G8" s="182" t="s">
        <v>61</v>
      </c>
      <c r="H8" s="184"/>
      <c r="I8" s="28" t="s">
        <v>62</v>
      </c>
      <c r="J8" s="171"/>
      <c r="K8" s="171"/>
      <c r="L8" s="171"/>
      <c r="M8" s="171"/>
      <c r="N8" s="171"/>
      <c r="O8" s="171"/>
      <c r="P8" s="192"/>
    </row>
    <row r="9" spans="1:20" ht="34.15" customHeight="1" x14ac:dyDescent="0.2">
      <c r="A9" s="108">
        <v>1</v>
      </c>
      <c r="B9" s="111">
        <v>11111111</v>
      </c>
      <c r="C9" s="55" t="s">
        <v>144</v>
      </c>
      <c r="D9" s="29" t="s">
        <v>67</v>
      </c>
      <c r="E9" s="201">
        <v>733</v>
      </c>
      <c r="F9" s="202"/>
      <c r="G9" s="167">
        <v>43907</v>
      </c>
      <c r="H9" s="168"/>
      <c r="I9" s="29" t="s">
        <v>142</v>
      </c>
      <c r="J9" s="59" t="s">
        <v>50</v>
      </c>
      <c r="K9" s="57" t="s">
        <v>8</v>
      </c>
      <c r="L9" s="57" t="s">
        <v>8</v>
      </c>
      <c r="M9" s="57" t="s">
        <v>8</v>
      </c>
      <c r="N9" s="57" t="s">
        <v>8</v>
      </c>
      <c r="O9" s="60" t="s">
        <v>83</v>
      </c>
      <c r="P9" s="115"/>
    </row>
    <row r="10" spans="1:20" ht="34.15" customHeight="1" x14ac:dyDescent="0.2">
      <c r="A10" s="108">
        <v>2</v>
      </c>
      <c r="B10" s="111">
        <v>22222222</v>
      </c>
      <c r="C10" s="55" t="s">
        <v>145</v>
      </c>
      <c r="D10" s="29" t="s">
        <v>63</v>
      </c>
      <c r="E10" s="201">
        <v>6</v>
      </c>
      <c r="F10" s="202"/>
      <c r="G10" s="167">
        <v>44204</v>
      </c>
      <c r="H10" s="168"/>
      <c r="I10" s="29" t="s">
        <v>143</v>
      </c>
      <c r="J10" s="29" t="s">
        <v>8</v>
      </c>
      <c r="K10" s="59" t="s">
        <v>50</v>
      </c>
      <c r="L10" s="62" t="s">
        <v>8</v>
      </c>
      <c r="M10" s="29" t="s">
        <v>8</v>
      </c>
      <c r="N10" s="57" t="s">
        <v>8</v>
      </c>
      <c r="O10" s="61" t="s">
        <v>17</v>
      </c>
      <c r="P10" s="115" t="s">
        <v>101</v>
      </c>
    </row>
    <row r="11" spans="1:20" ht="34.15" customHeight="1" x14ac:dyDescent="0.2">
      <c r="A11" s="108">
        <v>3</v>
      </c>
      <c r="B11" s="111">
        <v>33333333</v>
      </c>
      <c r="C11" s="55" t="s">
        <v>146</v>
      </c>
      <c r="D11" s="29" t="s">
        <v>67</v>
      </c>
      <c r="E11" s="201">
        <v>80</v>
      </c>
      <c r="F11" s="202"/>
      <c r="G11" s="167">
        <v>44257</v>
      </c>
      <c r="H11" s="168"/>
      <c r="I11" s="29" t="s">
        <v>143</v>
      </c>
      <c r="J11" s="29" t="s">
        <v>8</v>
      </c>
      <c r="K11" s="57" t="s">
        <v>8</v>
      </c>
      <c r="L11" s="29" t="s">
        <v>8</v>
      </c>
      <c r="M11" s="29" t="s">
        <v>8</v>
      </c>
      <c r="N11" s="57" t="s">
        <v>8</v>
      </c>
      <c r="O11" s="60" t="s">
        <v>83</v>
      </c>
      <c r="P11" s="115"/>
    </row>
    <row r="12" spans="1:20" ht="34.15" customHeight="1" x14ac:dyDescent="0.2">
      <c r="A12" s="108">
        <v>4</v>
      </c>
      <c r="B12" s="111">
        <v>44444444</v>
      </c>
      <c r="C12" s="55" t="s">
        <v>147</v>
      </c>
      <c r="D12" s="29" t="s">
        <v>65</v>
      </c>
      <c r="E12" s="201">
        <v>81</v>
      </c>
      <c r="F12" s="202"/>
      <c r="G12" s="167">
        <v>44258</v>
      </c>
      <c r="H12" s="168">
        <v>43893</v>
      </c>
      <c r="I12" s="29" t="s">
        <v>143</v>
      </c>
      <c r="J12" s="29" t="s">
        <v>8</v>
      </c>
      <c r="K12" s="29" t="s">
        <v>8</v>
      </c>
      <c r="L12" s="29" t="s">
        <v>8</v>
      </c>
      <c r="M12" s="29" t="s">
        <v>8</v>
      </c>
      <c r="N12" s="57" t="s">
        <v>8</v>
      </c>
      <c r="O12" s="60" t="s">
        <v>83</v>
      </c>
      <c r="P12" s="115"/>
    </row>
    <row r="13" spans="1:20" ht="34.15" customHeight="1" x14ac:dyDescent="0.2">
      <c r="A13" s="109">
        <v>5</v>
      </c>
      <c r="B13" s="111">
        <v>55555555</v>
      </c>
      <c r="C13" s="55" t="s">
        <v>148</v>
      </c>
      <c r="D13" s="57" t="s">
        <v>63</v>
      </c>
      <c r="E13" s="201">
        <v>97</v>
      </c>
      <c r="F13" s="202"/>
      <c r="G13" s="167">
        <v>44271</v>
      </c>
      <c r="H13" s="168">
        <v>43906</v>
      </c>
      <c r="I13" s="57" t="s">
        <v>143</v>
      </c>
      <c r="J13" s="29" t="s">
        <v>8</v>
      </c>
      <c r="K13" s="59" t="s">
        <v>50</v>
      </c>
      <c r="L13" s="29" t="s">
        <v>8</v>
      </c>
      <c r="M13" s="29" t="s">
        <v>8</v>
      </c>
      <c r="N13" s="61" t="s">
        <v>18</v>
      </c>
      <c r="O13" s="61" t="s">
        <v>17</v>
      </c>
      <c r="P13" s="115" t="s">
        <v>170</v>
      </c>
    </row>
    <row r="14" spans="1:20" ht="34.15" customHeight="1" x14ac:dyDescent="0.2">
      <c r="A14" s="108">
        <v>6</v>
      </c>
      <c r="B14" s="111">
        <v>66666666</v>
      </c>
      <c r="C14" s="55" t="s">
        <v>149</v>
      </c>
      <c r="D14" s="29" t="s">
        <v>63</v>
      </c>
      <c r="E14" s="201">
        <v>210</v>
      </c>
      <c r="F14" s="202"/>
      <c r="G14" s="167">
        <v>43916</v>
      </c>
      <c r="H14" s="168">
        <v>43550</v>
      </c>
      <c r="I14" s="29" t="s">
        <v>143</v>
      </c>
      <c r="J14" s="29" t="s">
        <v>8</v>
      </c>
      <c r="K14" s="59" t="s">
        <v>50</v>
      </c>
      <c r="L14" s="29" t="s">
        <v>8</v>
      </c>
      <c r="M14" s="29" t="s">
        <v>8</v>
      </c>
      <c r="N14" s="57" t="s">
        <v>8</v>
      </c>
      <c r="O14" s="61" t="s">
        <v>17</v>
      </c>
      <c r="P14" s="115" t="s">
        <v>101</v>
      </c>
    </row>
    <row r="15" spans="1:20" ht="34.15" customHeight="1" x14ac:dyDescent="0.2">
      <c r="A15" s="108">
        <v>7</v>
      </c>
      <c r="B15" s="111">
        <v>77777777</v>
      </c>
      <c r="C15" s="55" t="s">
        <v>150</v>
      </c>
      <c r="D15" s="29" t="s">
        <v>70</v>
      </c>
      <c r="E15" s="201">
        <v>456</v>
      </c>
      <c r="F15" s="202"/>
      <c r="G15" s="167">
        <v>44028</v>
      </c>
      <c r="H15" s="168">
        <v>43662</v>
      </c>
      <c r="I15" s="29" t="s">
        <v>143</v>
      </c>
      <c r="J15" s="29" t="s">
        <v>8</v>
      </c>
      <c r="K15" s="29" t="s">
        <v>8</v>
      </c>
      <c r="L15" s="29" t="s">
        <v>8</v>
      </c>
      <c r="M15" s="29" t="s">
        <v>8</v>
      </c>
      <c r="N15" s="57" t="s">
        <v>8</v>
      </c>
      <c r="O15" s="60" t="s">
        <v>83</v>
      </c>
      <c r="P15" s="115"/>
    </row>
    <row r="16" spans="1:20" ht="34.15" customHeight="1" x14ac:dyDescent="0.2">
      <c r="A16" s="108">
        <v>8</v>
      </c>
      <c r="B16" s="111">
        <v>88888888</v>
      </c>
      <c r="C16" s="55" t="s">
        <v>151</v>
      </c>
      <c r="D16" s="29" t="s">
        <v>65</v>
      </c>
      <c r="E16" s="201">
        <v>37</v>
      </c>
      <c r="F16" s="202"/>
      <c r="G16" s="167">
        <v>44219</v>
      </c>
      <c r="H16" s="168">
        <v>43853</v>
      </c>
      <c r="I16" s="29" t="s">
        <v>143</v>
      </c>
      <c r="J16" s="29" t="s">
        <v>8</v>
      </c>
      <c r="K16" s="29" t="s">
        <v>8</v>
      </c>
      <c r="L16" s="29" t="s">
        <v>8</v>
      </c>
      <c r="M16" s="29" t="s">
        <v>8</v>
      </c>
      <c r="N16" s="57" t="s">
        <v>8</v>
      </c>
      <c r="O16" s="60" t="s">
        <v>83</v>
      </c>
      <c r="P16" s="115"/>
    </row>
    <row r="17" spans="1:16" ht="34.15" customHeight="1" x14ac:dyDescent="0.2">
      <c r="A17" s="108">
        <v>9</v>
      </c>
      <c r="B17" s="111">
        <v>99999999</v>
      </c>
      <c r="C17" s="55" t="s">
        <v>152</v>
      </c>
      <c r="D17" s="29" t="s">
        <v>66</v>
      </c>
      <c r="E17" s="201">
        <v>79</v>
      </c>
      <c r="F17" s="202"/>
      <c r="G17" s="167">
        <v>44254</v>
      </c>
      <c r="H17" s="168">
        <v>43888</v>
      </c>
      <c r="I17" s="29" t="s">
        <v>143</v>
      </c>
      <c r="J17" s="29" t="s">
        <v>8</v>
      </c>
      <c r="K17" s="29" t="s">
        <v>8</v>
      </c>
      <c r="L17" s="29" t="s">
        <v>8</v>
      </c>
      <c r="M17" s="29" t="s">
        <v>8</v>
      </c>
      <c r="N17" s="57" t="s">
        <v>8</v>
      </c>
      <c r="O17" s="60" t="s">
        <v>83</v>
      </c>
      <c r="P17" s="115"/>
    </row>
    <row r="18" spans="1:16" ht="34.15" customHeight="1" x14ac:dyDescent="0.2">
      <c r="A18" s="108">
        <v>10</v>
      </c>
      <c r="B18" s="112">
        <v>10101010</v>
      </c>
      <c r="C18" s="55" t="s">
        <v>153</v>
      </c>
      <c r="D18" s="29" t="s">
        <v>66</v>
      </c>
      <c r="E18" s="201">
        <v>672</v>
      </c>
      <c r="F18" s="202"/>
      <c r="G18" s="167">
        <v>44098</v>
      </c>
      <c r="H18" s="168">
        <v>43732</v>
      </c>
      <c r="I18" s="29" t="s">
        <v>143</v>
      </c>
      <c r="J18" s="29" t="s">
        <v>8</v>
      </c>
      <c r="K18" s="29" t="s">
        <v>8</v>
      </c>
      <c r="L18" s="29" t="s">
        <v>8</v>
      </c>
      <c r="M18" s="29" t="s">
        <v>8</v>
      </c>
      <c r="N18" s="57" t="s">
        <v>8</v>
      </c>
      <c r="O18" s="60" t="s">
        <v>83</v>
      </c>
      <c r="P18" s="115"/>
    </row>
    <row r="19" spans="1:16" ht="34.15" customHeight="1" x14ac:dyDescent="0.2">
      <c r="A19" s="110">
        <v>11</v>
      </c>
      <c r="B19" s="111">
        <v>1111111111</v>
      </c>
      <c r="C19" s="55" t="s">
        <v>154</v>
      </c>
      <c r="D19" s="57" t="s">
        <v>103</v>
      </c>
      <c r="E19" s="201">
        <v>704</v>
      </c>
      <c r="F19" s="202"/>
      <c r="G19" s="167">
        <v>44108</v>
      </c>
      <c r="H19" s="168">
        <v>43742</v>
      </c>
      <c r="I19" s="101" t="s">
        <v>143</v>
      </c>
      <c r="J19" s="101" t="s">
        <v>8</v>
      </c>
      <c r="K19" s="101" t="s">
        <v>8</v>
      </c>
      <c r="L19" s="101" t="s">
        <v>8</v>
      </c>
      <c r="M19" s="101" t="s">
        <v>8</v>
      </c>
      <c r="N19" s="57" t="s">
        <v>8</v>
      </c>
      <c r="O19" s="102" t="s">
        <v>8</v>
      </c>
      <c r="P19" s="115"/>
    </row>
    <row r="20" spans="1:16" ht="34.15" customHeight="1" x14ac:dyDescent="0.2">
      <c r="A20" s="108">
        <v>12</v>
      </c>
      <c r="B20" s="111">
        <v>12121212</v>
      </c>
      <c r="C20" s="55" t="s">
        <v>155</v>
      </c>
      <c r="D20" s="29" t="s">
        <v>66</v>
      </c>
      <c r="E20" s="201">
        <v>13</v>
      </c>
      <c r="F20" s="202"/>
      <c r="G20" s="167">
        <v>43899</v>
      </c>
      <c r="H20" s="168">
        <v>43474</v>
      </c>
      <c r="I20" s="29" t="s">
        <v>143</v>
      </c>
      <c r="J20" s="29" t="s">
        <v>8</v>
      </c>
      <c r="K20" s="29" t="s">
        <v>8</v>
      </c>
      <c r="L20" s="29" t="s">
        <v>8</v>
      </c>
      <c r="M20" s="29" t="s">
        <v>8</v>
      </c>
      <c r="N20" s="57" t="s">
        <v>8</v>
      </c>
      <c r="O20" s="60" t="s">
        <v>83</v>
      </c>
      <c r="P20" s="115"/>
    </row>
    <row r="21" spans="1:16" ht="34.15" customHeight="1" x14ac:dyDescent="0.2">
      <c r="A21" s="108">
        <v>13</v>
      </c>
      <c r="B21" s="111">
        <v>13131313</v>
      </c>
      <c r="C21" s="55" t="s">
        <v>156</v>
      </c>
      <c r="D21" s="29" t="s">
        <v>66</v>
      </c>
      <c r="E21" s="201">
        <v>589</v>
      </c>
      <c r="F21" s="202"/>
      <c r="G21" s="167">
        <v>44071</v>
      </c>
      <c r="H21" s="168">
        <v>43705</v>
      </c>
      <c r="I21" s="29" t="s">
        <v>143</v>
      </c>
      <c r="J21" s="29" t="s">
        <v>8</v>
      </c>
      <c r="K21" s="29" t="s">
        <v>8</v>
      </c>
      <c r="L21" s="29" t="s">
        <v>8</v>
      </c>
      <c r="M21" s="29" t="s">
        <v>8</v>
      </c>
      <c r="N21" s="57" t="s">
        <v>8</v>
      </c>
      <c r="O21" s="60" t="s">
        <v>83</v>
      </c>
      <c r="P21" s="115"/>
    </row>
    <row r="22" spans="1:16" ht="34.15" customHeight="1" x14ac:dyDescent="0.2">
      <c r="A22" s="108">
        <v>14</v>
      </c>
      <c r="B22" s="111">
        <v>14141414</v>
      </c>
      <c r="C22" s="55" t="s">
        <v>157</v>
      </c>
      <c r="D22" s="29" t="s">
        <v>70</v>
      </c>
      <c r="E22" s="201">
        <v>441</v>
      </c>
      <c r="F22" s="202"/>
      <c r="G22" s="167">
        <v>44023</v>
      </c>
      <c r="H22" s="168">
        <v>43657</v>
      </c>
      <c r="I22" s="29" t="s">
        <v>143</v>
      </c>
      <c r="J22" s="29" t="s">
        <v>8</v>
      </c>
      <c r="K22" s="57" t="s">
        <v>8</v>
      </c>
      <c r="L22" s="57" t="s">
        <v>8</v>
      </c>
      <c r="M22" s="29" t="s">
        <v>8</v>
      </c>
      <c r="N22" s="57" t="s">
        <v>8</v>
      </c>
      <c r="O22" s="60" t="s">
        <v>83</v>
      </c>
      <c r="P22" s="115"/>
    </row>
    <row r="23" spans="1:16" ht="34.15" customHeight="1" x14ac:dyDescent="0.2">
      <c r="A23" s="108">
        <v>15</v>
      </c>
      <c r="B23" s="111">
        <v>15151515</v>
      </c>
      <c r="C23" s="55" t="s">
        <v>158</v>
      </c>
      <c r="D23" s="29" t="s">
        <v>66</v>
      </c>
      <c r="E23" s="201">
        <v>64</v>
      </c>
      <c r="F23" s="202"/>
      <c r="G23" s="167">
        <v>44237</v>
      </c>
      <c r="H23" s="168">
        <v>43871</v>
      </c>
      <c r="I23" s="29" t="s">
        <v>143</v>
      </c>
      <c r="J23" s="29" t="s">
        <v>8</v>
      </c>
      <c r="K23" s="29" t="s">
        <v>8</v>
      </c>
      <c r="L23" s="29" t="s">
        <v>8</v>
      </c>
      <c r="M23" s="29" t="s">
        <v>8</v>
      </c>
      <c r="N23" s="57" t="s">
        <v>8</v>
      </c>
      <c r="O23" s="60" t="s">
        <v>83</v>
      </c>
      <c r="P23" s="115"/>
    </row>
    <row r="24" spans="1:16" ht="34.15" customHeight="1" x14ac:dyDescent="0.2">
      <c r="A24" s="108">
        <v>16</v>
      </c>
      <c r="B24" s="111">
        <v>16161616</v>
      </c>
      <c r="C24" s="55" t="s">
        <v>159</v>
      </c>
      <c r="D24" s="29" t="s">
        <v>63</v>
      </c>
      <c r="E24" s="201">
        <v>174</v>
      </c>
      <c r="F24" s="202"/>
      <c r="G24" s="167">
        <v>44269</v>
      </c>
      <c r="H24" s="168">
        <v>44057</v>
      </c>
      <c r="I24" s="29" t="s">
        <v>143</v>
      </c>
      <c r="J24" s="29" t="s">
        <v>8</v>
      </c>
      <c r="K24" s="59" t="s">
        <v>50</v>
      </c>
      <c r="L24" s="29" t="s">
        <v>8</v>
      </c>
      <c r="M24" s="29" t="s">
        <v>8</v>
      </c>
      <c r="N24" s="61" t="s">
        <v>18</v>
      </c>
      <c r="O24" s="61" t="s">
        <v>17</v>
      </c>
      <c r="P24" s="115" t="s">
        <v>171</v>
      </c>
    </row>
    <row r="25" spans="1:16" ht="34.15" customHeight="1" x14ac:dyDescent="0.2">
      <c r="A25" s="108">
        <v>17</v>
      </c>
      <c r="B25" s="111">
        <v>17171717</v>
      </c>
      <c r="C25" s="55" t="s">
        <v>160</v>
      </c>
      <c r="D25" s="29" t="s">
        <v>66</v>
      </c>
      <c r="E25" s="201">
        <v>170</v>
      </c>
      <c r="F25" s="202"/>
      <c r="G25" s="167">
        <v>44206</v>
      </c>
      <c r="H25" s="168">
        <v>44053</v>
      </c>
      <c r="I25" s="29" t="s">
        <v>143</v>
      </c>
      <c r="J25" s="29" t="s">
        <v>8</v>
      </c>
      <c r="K25" s="57" t="s">
        <v>8</v>
      </c>
      <c r="L25" s="57" t="s">
        <v>8</v>
      </c>
      <c r="M25" s="57" t="s">
        <v>8</v>
      </c>
      <c r="N25" s="61" t="s">
        <v>18</v>
      </c>
      <c r="O25" s="60" t="s">
        <v>83</v>
      </c>
      <c r="P25" s="115"/>
    </row>
    <row r="26" spans="1:16" ht="34.15" customHeight="1" x14ac:dyDescent="0.2">
      <c r="A26" s="108">
        <v>18</v>
      </c>
      <c r="B26" s="111">
        <v>18181818</v>
      </c>
      <c r="C26" s="55" t="s">
        <v>161</v>
      </c>
      <c r="D26" s="57" t="s">
        <v>104</v>
      </c>
      <c r="E26" s="201">
        <v>662</v>
      </c>
      <c r="F26" s="202"/>
      <c r="G26" s="167">
        <v>44093</v>
      </c>
      <c r="H26" s="168">
        <v>43727</v>
      </c>
      <c r="I26" s="29" t="s">
        <v>143</v>
      </c>
      <c r="J26" s="29" t="s">
        <v>8</v>
      </c>
      <c r="K26" s="61" t="s">
        <v>16</v>
      </c>
      <c r="L26" s="61" t="s">
        <v>16</v>
      </c>
      <c r="M26" s="57" t="s">
        <v>8</v>
      </c>
      <c r="N26" s="57" t="s">
        <v>8</v>
      </c>
      <c r="O26" s="60" t="s">
        <v>83</v>
      </c>
      <c r="P26" s="115"/>
    </row>
    <row r="27" spans="1:16" ht="34.15" customHeight="1" x14ac:dyDescent="0.2">
      <c r="A27" s="108">
        <v>19</v>
      </c>
      <c r="B27" s="112">
        <v>19191919</v>
      </c>
      <c r="C27" s="55" t="s">
        <v>162</v>
      </c>
      <c r="D27" s="29" t="s">
        <v>66</v>
      </c>
      <c r="E27" s="201">
        <v>433</v>
      </c>
      <c r="F27" s="202"/>
      <c r="G27" s="167">
        <v>44021</v>
      </c>
      <c r="H27" s="168">
        <v>43655</v>
      </c>
      <c r="I27" s="29" t="s">
        <v>143</v>
      </c>
      <c r="J27" s="29" t="s">
        <v>8</v>
      </c>
      <c r="K27" s="57" t="s">
        <v>8</v>
      </c>
      <c r="L27" s="57" t="s">
        <v>8</v>
      </c>
      <c r="M27" s="57" t="s">
        <v>8</v>
      </c>
      <c r="N27" s="57" t="s">
        <v>8</v>
      </c>
      <c r="O27" s="60" t="s">
        <v>83</v>
      </c>
      <c r="P27" s="115"/>
    </row>
    <row r="28" spans="1:16" ht="34.15" customHeight="1" x14ac:dyDescent="0.2">
      <c r="A28" s="110">
        <v>20</v>
      </c>
      <c r="B28" s="111">
        <v>20202020</v>
      </c>
      <c r="C28" s="55" t="s">
        <v>163</v>
      </c>
      <c r="D28" s="57" t="s">
        <v>103</v>
      </c>
      <c r="E28" s="201">
        <v>702</v>
      </c>
      <c r="F28" s="202"/>
      <c r="G28" s="167">
        <v>44108</v>
      </c>
      <c r="H28" s="168">
        <v>43742</v>
      </c>
      <c r="I28" s="101" t="s">
        <v>143</v>
      </c>
      <c r="J28" s="101" t="s">
        <v>8</v>
      </c>
      <c r="K28" s="100" t="s">
        <v>8</v>
      </c>
      <c r="L28" s="102" t="s">
        <v>8</v>
      </c>
      <c r="M28" s="100" t="s">
        <v>8</v>
      </c>
      <c r="N28" s="100" t="s">
        <v>8</v>
      </c>
      <c r="O28" s="102" t="s">
        <v>8</v>
      </c>
      <c r="P28" s="116"/>
    </row>
    <row r="29" spans="1:16" ht="34.15" customHeight="1" x14ac:dyDescent="0.2">
      <c r="A29" s="108">
        <v>21</v>
      </c>
      <c r="B29" s="111">
        <v>21212121</v>
      </c>
      <c r="C29" s="55" t="s">
        <v>164</v>
      </c>
      <c r="D29" s="29" t="s">
        <v>66</v>
      </c>
      <c r="E29" s="201">
        <v>94</v>
      </c>
      <c r="F29" s="202"/>
      <c r="G29" s="167">
        <v>44266</v>
      </c>
      <c r="H29" s="168">
        <v>43901</v>
      </c>
      <c r="I29" s="29" t="s">
        <v>143</v>
      </c>
      <c r="J29" s="29" t="s">
        <v>8</v>
      </c>
      <c r="K29" s="29" t="s">
        <v>8</v>
      </c>
      <c r="L29" s="29" t="s">
        <v>8</v>
      </c>
      <c r="M29" s="29" t="s">
        <v>8</v>
      </c>
      <c r="N29" s="57" t="s">
        <v>8</v>
      </c>
      <c r="O29" s="60" t="s">
        <v>83</v>
      </c>
      <c r="P29" s="115"/>
    </row>
    <row r="30" spans="1:16" ht="34.15" customHeight="1" x14ac:dyDescent="0.2">
      <c r="A30" s="108">
        <v>22</v>
      </c>
      <c r="B30" s="111">
        <v>2222222222</v>
      </c>
      <c r="C30" s="55" t="s">
        <v>165</v>
      </c>
      <c r="D30" s="29" t="s">
        <v>69</v>
      </c>
      <c r="E30" s="201">
        <v>182</v>
      </c>
      <c r="F30" s="202"/>
      <c r="G30" s="167">
        <v>44281</v>
      </c>
      <c r="H30" s="168">
        <v>44069</v>
      </c>
      <c r="I30" s="29" t="s">
        <v>142</v>
      </c>
      <c r="J30" s="59" t="s">
        <v>50</v>
      </c>
      <c r="K30" s="59" t="s">
        <v>50</v>
      </c>
      <c r="L30" s="29" t="s">
        <v>8</v>
      </c>
      <c r="M30" s="29" t="s">
        <v>8</v>
      </c>
      <c r="N30" s="57" t="s">
        <v>8</v>
      </c>
      <c r="O30" s="60" t="s">
        <v>83</v>
      </c>
      <c r="P30" s="115"/>
    </row>
    <row r="31" spans="1:16" ht="34.15" customHeight="1" x14ac:dyDescent="0.2">
      <c r="A31" s="108">
        <v>23</v>
      </c>
      <c r="B31" s="111">
        <v>23232323</v>
      </c>
      <c r="C31" s="55" t="s">
        <v>166</v>
      </c>
      <c r="D31" s="29" t="s">
        <v>65</v>
      </c>
      <c r="E31" s="201">
        <v>133</v>
      </c>
      <c r="F31" s="202"/>
      <c r="G31" s="167">
        <v>44261</v>
      </c>
      <c r="H31" s="168">
        <v>43957</v>
      </c>
      <c r="I31" s="29" t="s">
        <v>143</v>
      </c>
      <c r="J31" s="57" t="s">
        <v>8</v>
      </c>
      <c r="K31" s="57" t="s">
        <v>8</v>
      </c>
      <c r="L31" s="57" t="s">
        <v>8</v>
      </c>
      <c r="M31" s="57" t="s">
        <v>8</v>
      </c>
      <c r="N31" s="61" t="s">
        <v>18</v>
      </c>
      <c r="O31" s="60" t="s">
        <v>83</v>
      </c>
      <c r="P31" s="115"/>
    </row>
    <row r="32" spans="1:16" ht="34.15" customHeight="1" x14ac:dyDescent="0.2">
      <c r="A32" s="108">
        <v>24</v>
      </c>
      <c r="B32" s="111">
        <v>24242424</v>
      </c>
      <c r="C32" s="55" t="s">
        <v>167</v>
      </c>
      <c r="D32" s="57" t="s">
        <v>104</v>
      </c>
      <c r="E32" s="201">
        <v>695</v>
      </c>
      <c r="F32" s="202"/>
      <c r="G32" s="167">
        <v>44108</v>
      </c>
      <c r="H32" s="168">
        <v>43742</v>
      </c>
      <c r="I32" s="29" t="s">
        <v>143</v>
      </c>
      <c r="J32" s="29" t="s">
        <v>8</v>
      </c>
      <c r="K32" s="61" t="s">
        <v>16</v>
      </c>
      <c r="L32" s="61" t="s">
        <v>16</v>
      </c>
      <c r="M32" s="29" t="s">
        <v>8</v>
      </c>
      <c r="N32" s="57" t="s">
        <v>8</v>
      </c>
      <c r="O32" s="60" t="s">
        <v>83</v>
      </c>
      <c r="P32" s="115"/>
    </row>
    <row r="33" spans="1:16" ht="34.15" customHeight="1" x14ac:dyDescent="0.2">
      <c r="A33" s="108">
        <v>25</v>
      </c>
      <c r="B33" s="111">
        <v>25252525</v>
      </c>
      <c r="C33" s="55" t="s">
        <v>168</v>
      </c>
      <c r="D33" s="29" t="s">
        <v>65</v>
      </c>
      <c r="E33" s="201">
        <v>993</v>
      </c>
      <c r="F33" s="202"/>
      <c r="G33" s="167">
        <v>44191</v>
      </c>
      <c r="H33" s="168">
        <v>43825</v>
      </c>
      <c r="I33" s="29" t="s">
        <v>143</v>
      </c>
      <c r="J33" s="29" t="s">
        <v>8</v>
      </c>
      <c r="K33" s="29" t="s">
        <v>8</v>
      </c>
      <c r="L33" s="29" t="s">
        <v>8</v>
      </c>
      <c r="M33" s="29" t="s">
        <v>8</v>
      </c>
      <c r="N33" s="57" t="s">
        <v>8</v>
      </c>
      <c r="O33" s="60" t="s">
        <v>83</v>
      </c>
      <c r="P33" s="115"/>
    </row>
    <row r="34" spans="1:16" x14ac:dyDescent="0.2">
      <c r="A34" s="185" t="s">
        <v>6</v>
      </c>
      <c r="B34" s="187"/>
      <c r="C34" s="187"/>
      <c r="D34" s="187"/>
      <c r="E34" s="187"/>
      <c r="F34" s="187"/>
      <c r="G34" s="187"/>
      <c r="H34" s="187"/>
      <c r="I34" s="187"/>
      <c r="J34" s="187"/>
      <c r="K34" s="187"/>
      <c r="L34" s="187"/>
      <c r="M34" s="187"/>
      <c r="N34" s="187"/>
      <c r="O34" s="187"/>
      <c r="P34" s="186"/>
    </row>
    <row r="35" spans="1:16" ht="19.899999999999999" customHeight="1" x14ac:dyDescent="0.2">
      <c r="A35" s="30" t="s">
        <v>1</v>
      </c>
      <c r="B35" s="163" t="s">
        <v>78</v>
      </c>
      <c r="C35" s="163"/>
      <c r="D35" s="163"/>
      <c r="E35" s="163"/>
      <c r="F35" s="163"/>
      <c r="G35" s="163"/>
      <c r="H35" s="163"/>
      <c r="I35" s="163"/>
      <c r="J35" s="163"/>
      <c r="K35" s="163"/>
      <c r="L35" s="163"/>
      <c r="M35" s="163"/>
      <c r="N35" s="163"/>
      <c r="O35" s="163"/>
      <c r="P35" s="164"/>
    </row>
    <row r="36" spans="1:16" ht="19.899999999999999" customHeight="1" x14ac:dyDescent="0.2">
      <c r="A36" s="34" t="s">
        <v>2</v>
      </c>
      <c r="B36" s="165" t="s">
        <v>79</v>
      </c>
      <c r="C36" s="165"/>
      <c r="D36" s="165"/>
      <c r="E36" s="165"/>
      <c r="F36" s="165"/>
      <c r="G36" s="165"/>
      <c r="H36" s="165"/>
      <c r="I36" s="165"/>
      <c r="J36" s="165"/>
      <c r="K36" s="165"/>
      <c r="L36" s="165"/>
      <c r="M36" s="165"/>
      <c r="N36" s="165"/>
      <c r="O36" s="165"/>
      <c r="P36" s="166"/>
    </row>
    <row r="37" spans="1:16" ht="19.899999999999999" customHeight="1" x14ac:dyDescent="0.2">
      <c r="A37" s="34" t="s">
        <v>3</v>
      </c>
      <c r="B37" s="165" t="s">
        <v>80</v>
      </c>
      <c r="C37" s="165"/>
      <c r="D37" s="165"/>
      <c r="E37" s="165"/>
      <c r="F37" s="165"/>
      <c r="G37" s="165"/>
      <c r="H37" s="165"/>
      <c r="I37" s="165"/>
      <c r="J37" s="165"/>
      <c r="K37" s="165"/>
      <c r="L37" s="165"/>
      <c r="M37" s="165"/>
      <c r="N37" s="165"/>
      <c r="O37" s="165"/>
      <c r="P37" s="166"/>
    </row>
    <row r="38" spans="1:16" ht="19.899999999999999" customHeight="1" x14ac:dyDescent="0.2">
      <c r="A38" s="34" t="s">
        <v>4</v>
      </c>
      <c r="B38" s="165" t="s">
        <v>81</v>
      </c>
      <c r="C38" s="165"/>
      <c r="D38" s="165"/>
      <c r="E38" s="165"/>
      <c r="F38" s="165"/>
      <c r="G38" s="165"/>
      <c r="H38" s="165"/>
      <c r="I38" s="165"/>
      <c r="J38" s="165"/>
      <c r="K38" s="165"/>
      <c r="L38" s="165"/>
      <c r="M38" s="165"/>
      <c r="N38" s="165"/>
      <c r="O38" s="165"/>
      <c r="P38" s="166"/>
    </row>
    <row r="39" spans="1:16" ht="19.899999999999999" customHeight="1" x14ac:dyDescent="0.2">
      <c r="A39" s="34" t="s">
        <v>82</v>
      </c>
      <c r="B39" s="165" t="s">
        <v>141</v>
      </c>
      <c r="C39" s="165"/>
      <c r="D39" s="165"/>
      <c r="E39" s="165"/>
      <c r="F39" s="165"/>
      <c r="G39" s="165"/>
      <c r="H39" s="165"/>
      <c r="I39" s="165"/>
      <c r="J39" s="165"/>
      <c r="K39" s="165"/>
      <c r="L39" s="165"/>
      <c r="M39" s="165"/>
      <c r="N39" s="165"/>
      <c r="O39" s="165"/>
      <c r="P39" s="166"/>
    </row>
    <row r="40" spans="1:16" ht="19.899999999999999" customHeight="1" x14ac:dyDescent="0.2">
      <c r="A40" s="34" t="s">
        <v>99</v>
      </c>
      <c r="B40" s="165" t="s">
        <v>100</v>
      </c>
      <c r="C40" s="165"/>
      <c r="D40" s="165"/>
      <c r="E40" s="165"/>
      <c r="F40" s="165"/>
      <c r="G40" s="165"/>
      <c r="H40" s="165"/>
      <c r="I40" s="165"/>
      <c r="J40" s="165"/>
      <c r="K40" s="165"/>
      <c r="L40" s="165"/>
      <c r="M40" s="165"/>
      <c r="N40" s="165"/>
      <c r="O40" s="165"/>
      <c r="P40" s="166"/>
    </row>
    <row r="41" spans="1:16" x14ac:dyDescent="0.2">
      <c r="A41" s="37" t="s">
        <v>5</v>
      </c>
      <c r="B41" s="38"/>
      <c r="C41" s="39"/>
      <c r="D41" s="39"/>
      <c r="E41" s="39"/>
      <c r="F41" s="39"/>
      <c r="G41" s="39"/>
      <c r="H41" s="39"/>
      <c r="I41" s="39"/>
      <c r="J41" s="39"/>
      <c r="K41" s="39"/>
      <c r="L41" s="39"/>
      <c r="M41" s="39"/>
      <c r="N41" s="39"/>
      <c r="O41" s="39"/>
      <c r="P41" s="41"/>
    </row>
    <row r="42" spans="1:16" ht="15" customHeight="1" x14ac:dyDescent="0.2">
      <c r="A42" s="185" t="s">
        <v>7</v>
      </c>
      <c r="B42" s="187"/>
      <c r="C42" s="187"/>
      <c r="D42" s="187"/>
      <c r="E42" s="187"/>
      <c r="F42" s="187"/>
      <c r="G42" s="187"/>
      <c r="H42" s="187"/>
      <c r="I42" s="187"/>
      <c r="J42" s="187"/>
      <c r="K42" s="187"/>
      <c r="L42" s="187"/>
      <c r="M42" s="187"/>
      <c r="N42" s="187"/>
      <c r="O42" s="187"/>
      <c r="P42" s="186"/>
    </row>
    <row r="43" spans="1:16" ht="21" customHeight="1" x14ac:dyDescent="0.2">
      <c r="A43" s="30" t="s">
        <v>8</v>
      </c>
      <c r="B43" s="31" t="s">
        <v>9</v>
      </c>
      <c r="C43" s="24"/>
      <c r="D43" s="42"/>
      <c r="E43" s="42"/>
      <c r="F43" s="43"/>
      <c r="G43" s="43"/>
      <c r="H43" s="43"/>
      <c r="I43" s="43"/>
      <c r="J43" s="32"/>
      <c r="K43" s="32"/>
      <c r="L43" s="32"/>
      <c r="M43" s="32"/>
      <c r="N43" s="32"/>
      <c r="O43" s="32"/>
      <c r="P43" s="33"/>
    </row>
    <row r="44" spans="1:16" ht="21" customHeight="1" x14ac:dyDescent="0.2">
      <c r="A44" s="53" t="s">
        <v>140</v>
      </c>
      <c r="B44" s="35" t="s">
        <v>10</v>
      </c>
      <c r="C44" s="24"/>
      <c r="D44" s="35"/>
      <c r="E44" s="35"/>
      <c r="F44" s="44"/>
      <c r="G44" s="44"/>
      <c r="H44" s="44"/>
      <c r="I44" s="44"/>
      <c r="P44" s="36"/>
    </row>
    <row r="45" spans="1:16" ht="21" customHeight="1" x14ac:dyDescent="0.2">
      <c r="A45" s="34" t="s">
        <v>11</v>
      </c>
      <c r="B45" s="35" t="s">
        <v>12</v>
      </c>
      <c r="C45" s="24"/>
      <c r="D45" s="35"/>
      <c r="E45" s="35"/>
      <c r="F45" s="44"/>
      <c r="G45" s="44"/>
      <c r="H45" s="44"/>
      <c r="I45" s="44"/>
      <c r="P45" s="36"/>
    </row>
    <row r="46" spans="1:16" ht="21" customHeight="1" x14ac:dyDescent="0.2">
      <c r="A46" s="37" t="s">
        <v>13</v>
      </c>
      <c r="B46" s="39" t="s">
        <v>14</v>
      </c>
      <c r="C46" s="24"/>
      <c r="D46" s="39"/>
      <c r="E46" s="39"/>
      <c r="F46" s="45"/>
      <c r="G46" s="45"/>
      <c r="H46" s="45"/>
      <c r="I46" s="45"/>
      <c r="J46" s="40"/>
      <c r="K46" s="40"/>
      <c r="L46" s="40"/>
      <c r="M46" s="40"/>
      <c r="N46" s="40"/>
      <c r="O46" s="40"/>
      <c r="P46" s="41"/>
    </row>
    <row r="47" spans="1:16" ht="15" customHeight="1" x14ac:dyDescent="0.2">
      <c r="A47" s="185" t="s">
        <v>23</v>
      </c>
      <c r="B47" s="187"/>
      <c r="C47" s="187"/>
      <c r="D47" s="187"/>
      <c r="E47" s="187"/>
      <c r="F47" s="187"/>
      <c r="G47" s="187"/>
      <c r="H47" s="187"/>
      <c r="I47" s="187"/>
      <c r="J47" s="187"/>
      <c r="K47" s="187"/>
      <c r="L47" s="187"/>
      <c r="M47" s="187"/>
      <c r="N47" s="187"/>
      <c r="O47" s="187"/>
      <c r="P47" s="186"/>
    </row>
    <row r="48" spans="1:16" ht="19.149999999999999" customHeight="1" x14ac:dyDescent="0.2">
      <c r="A48" s="52" t="s">
        <v>50</v>
      </c>
      <c r="B48" s="51" t="s">
        <v>105</v>
      </c>
      <c r="C48" s="48"/>
      <c r="D48" s="48"/>
      <c r="E48" s="48"/>
      <c r="F48" s="48"/>
      <c r="G48" s="48"/>
      <c r="H48" s="48"/>
      <c r="I48" s="48"/>
      <c r="P48" s="36"/>
    </row>
    <row r="49" spans="1:16" ht="19.149999999999999" customHeight="1" x14ac:dyDescent="0.2">
      <c r="A49" s="52" t="s">
        <v>83</v>
      </c>
      <c r="B49" s="51" t="s">
        <v>84</v>
      </c>
      <c r="C49" s="48"/>
      <c r="D49" s="48"/>
      <c r="E49" s="48"/>
      <c r="F49" s="48"/>
      <c r="G49" s="48"/>
      <c r="H49" s="48"/>
      <c r="I49" s="48"/>
      <c r="P49" s="36"/>
    </row>
    <row r="50" spans="1:16" ht="19.149999999999999" customHeight="1" x14ac:dyDescent="0.2">
      <c r="A50" s="49" t="s">
        <v>24</v>
      </c>
      <c r="B50" s="47"/>
      <c r="C50" s="48"/>
      <c r="D50" s="48"/>
      <c r="E50" s="48"/>
      <c r="F50" s="48"/>
      <c r="G50" s="48"/>
      <c r="H50" s="48"/>
      <c r="I50" s="48"/>
      <c r="P50" s="36"/>
    </row>
    <row r="51" spans="1:16" ht="15" customHeight="1" x14ac:dyDescent="0.2">
      <c r="A51" s="185" t="s">
        <v>25</v>
      </c>
      <c r="B51" s="187"/>
      <c r="C51" s="187"/>
      <c r="D51" s="187"/>
      <c r="E51" s="187"/>
      <c r="F51" s="187"/>
      <c r="G51" s="187"/>
      <c r="H51" s="187"/>
      <c r="I51" s="187"/>
      <c r="J51" s="187"/>
      <c r="K51" s="187"/>
      <c r="L51" s="187"/>
      <c r="M51" s="187"/>
      <c r="N51" s="187"/>
      <c r="O51" s="187"/>
      <c r="P51" s="186"/>
    </row>
    <row r="52" spans="1:16" x14ac:dyDescent="0.2">
      <c r="A52" s="34" t="s">
        <v>13</v>
      </c>
      <c r="B52" s="47"/>
      <c r="C52" s="48"/>
      <c r="D52" s="48"/>
      <c r="E52" s="48"/>
      <c r="F52" s="48"/>
      <c r="G52" s="48"/>
      <c r="H52" s="48"/>
      <c r="I52" s="48"/>
      <c r="P52" s="36"/>
    </row>
    <row r="53" spans="1:16" x14ac:dyDescent="0.2">
      <c r="A53" s="49" t="s">
        <v>24</v>
      </c>
      <c r="B53" s="47"/>
      <c r="C53" s="48"/>
      <c r="D53" s="48"/>
      <c r="E53" s="48"/>
      <c r="F53" s="48"/>
      <c r="G53" s="48"/>
      <c r="H53" s="48"/>
      <c r="I53" s="48"/>
      <c r="P53" s="36"/>
    </row>
    <row r="54" spans="1:16" ht="15" customHeight="1" x14ac:dyDescent="0.2">
      <c r="A54" s="185" t="s">
        <v>15</v>
      </c>
      <c r="B54" s="187"/>
      <c r="C54" s="187"/>
      <c r="D54" s="187"/>
      <c r="E54" s="187"/>
      <c r="F54" s="187"/>
      <c r="G54" s="187"/>
      <c r="H54" s="187"/>
      <c r="I54" s="187"/>
      <c r="J54" s="187"/>
      <c r="K54" s="187"/>
      <c r="L54" s="187"/>
      <c r="M54" s="187"/>
      <c r="N54" s="187"/>
      <c r="O54" s="187"/>
      <c r="P54" s="186"/>
    </row>
    <row r="55" spans="1:16" ht="21" customHeight="1" x14ac:dyDescent="0.2">
      <c r="A55" s="51" t="s">
        <v>174</v>
      </c>
      <c r="B55" s="47"/>
      <c r="C55" s="48"/>
      <c r="D55" s="48"/>
      <c r="E55" s="48"/>
      <c r="F55" s="48"/>
      <c r="G55" s="48"/>
      <c r="H55" s="48"/>
      <c r="I55" s="48"/>
      <c r="P55" s="36"/>
    </row>
    <row r="56" spans="1:16" x14ac:dyDescent="0.2">
      <c r="A56" s="51"/>
      <c r="B56" s="210" t="s">
        <v>106</v>
      </c>
      <c r="C56" s="210"/>
      <c r="D56" s="107" t="s">
        <v>107</v>
      </c>
      <c r="E56" s="210" t="s">
        <v>108</v>
      </c>
      <c r="F56" s="210"/>
      <c r="G56" s="210"/>
      <c r="H56" s="210"/>
      <c r="I56" s="48"/>
      <c r="P56" s="36"/>
    </row>
    <row r="57" spans="1:16" ht="33" customHeight="1" x14ac:dyDescent="0.2">
      <c r="A57" s="51"/>
      <c r="B57" s="211" t="s">
        <v>103</v>
      </c>
      <c r="C57" s="211"/>
      <c r="D57" s="100">
        <v>2</v>
      </c>
      <c r="E57" s="211" t="s">
        <v>128</v>
      </c>
      <c r="F57" s="211"/>
      <c r="G57" s="211"/>
      <c r="H57" s="211"/>
      <c r="I57" s="48"/>
      <c r="P57" s="36"/>
    </row>
    <row r="58" spans="1:16" ht="33" customHeight="1" x14ac:dyDescent="0.2">
      <c r="A58" s="51"/>
      <c r="B58" s="218" t="s">
        <v>67</v>
      </c>
      <c r="C58" s="214"/>
      <c r="D58" s="100">
        <v>2</v>
      </c>
      <c r="E58" s="212" t="s">
        <v>129</v>
      </c>
      <c r="F58" s="213"/>
      <c r="G58" s="213"/>
      <c r="H58" s="214"/>
      <c r="I58" s="48"/>
      <c r="P58" s="36"/>
    </row>
    <row r="59" spans="1:16" ht="33" customHeight="1" x14ac:dyDescent="0.2">
      <c r="A59" s="51"/>
      <c r="B59" s="211" t="s">
        <v>69</v>
      </c>
      <c r="C59" s="211"/>
      <c r="D59" s="100">
        <v>1</v>
      </c>
      <c r="E59" s="215" t="s">
        <v>130</v>
      </c>
      <c r="F59" s="216"/>
      <c r="G59" s="216"/>
      <c r="H59" s="217"/>
      <c r="I59" s="48"/>
      <c r="P59" s="36"/>
    </row>
    <row r="60" spans="1:16" ht="33" customHeight="1" x14ac:dyDescent="0.2">
      <c r="A60" s="51"/>
      <c r="B60" s="211" t="s">
        <v>102</v>
      </c>
      <c r="C60" s="211"/>
      <c r="D60" s="100">
        <v>2</v>
      </c>
      <c r="E60" s="215" t="s">
        <v>131</v>
      </c>
      <c r="F60" s="216"/>
      <c r="G60" s="216"/>
      <c r="H60" s="217"/>
      <c r="I60" s="48"/>
      <c r="P60" s="36"/>
    </row>
    <row r="61" spans="1:16" ht="33" customHeight="1" x14ac:dyDescent="0.2">
      <c r="A61" s="51"/>
      <c r="B61" s="218" t="s">
        <v>63</v>
      </c>
      <c r="C61" s="214"/>
      <c r="D61" s="100">
        <v>4</v>
      </c>
      <c r="E61" s="212" t="s">
        <v>132</v>
      </c>
      <c r="F61" s="213"/>
      <c r="G61" s="213"/>
      <c r="H61" s="214"/>
      <c r="I61" s="48"/>
      <c r="P61" s="36"/>
    </row>
    <row r="62" spans="1:16" ht="33" customHeight="1" x14ac:dyDescent="0.2">
      <c r="A62" s="51"/>
      <c r="B62" s="218" t="s">
        <v>70</v>
      </c>
      <c r="C62" s="214"/>
      <c r="D62" s="100">
        <v>2</v>
      </c>
      <c r="E62" s="212" t="s">
        <v>133</v>
      </c>
      <c r="F62" s="213"/>
      <c r="G62" s="213"/>
      <c r="H62" s="214"/>
      <c r="I62" s="48"/>
      <c r="P62" s="36"/>
    </row>
    <row r="63" spans="1:16" ht="33" customHeight="1" x14ac:dyDescent="0.2">
      <c r="A63" s="51"/>
      <c r="B63" s="218" t="s">
        <v>66</v>
      </c>
      <c r="C63" s="214"/>
      <c r="D63" s="100">
        <v>8</v>
      </c>
      <c r="E63" s="212" t="s">
        <v>134</v>
      </c>
      <c r="F63" s="213"/>
      <c r="G63" s="213"/>
      <c r="H63" s="214"/>
      <c r="I63" s="48"/>
      <c r="P63" s="36"/>
    </row>
    <row r="64" spans="1:16" ht="33" customHeight="1" x14ac:dyDescent="0.2">
      <c r="A64" s="51"/>
      <c r="B64" s="218" t="s">
        <v>65</v>
      </c>
      <c r="C64" s="214"/>
      <c r="D64" s="100">
        <v>4</v>
      </c>
      <c r="E64" s="212" t="s">
        <v>135</v>
      </c>
      <c r="F64" s="213"/>
      <c r="G64" s="213"/>
      <c r="H64" s="214"/>
      <c r="I64" s="48"/>
      <c r="P64" s="36"/>
    </row>
    <row r="65" spans="1:16" x14ac:dyDescent="0.2">
      <c r="A65" s="51"/>
      <c r="B65" s="209" t="s">
        <v>109</v>
      </c>
      <c r="C65" s="209"/>
      <c r="D65" s="103">
        <f>SUM(D57:D64)</f>
        <v>25</v>
      </c>
      <c r="E65" s="206"/>
      <c r="F65" s="207"/>
      <c r="G65" s="207"/>
      <c r="H65" s="208"/>
      <c r="I65" s="48"/>
      <c r="P65" s="36"/>
    </row>
    <row r="66" spans="1:16" x14ac:dyDescent="0.2">
      <c r="A66" s="51"/>
      <c r="B66" s="47"/>
      <c r="D66" s="48"/>
      <c r="E66" s="48"/>
      <c r="F66" s="48"/>
      <c r="G66" s="48"/>
      <c r="H66" s="48"/>
      <c r="I66" s="48"/>
      <c r="P66" s="36"/>
    </row>
    <row r="67" spans="1:16" x14ac:dyDescent="0.2">
      <c r="A67" s="51" t="s">
        <v>110</v>
      </c>
      <c r="B67" s="47"/>
      <c r="C67" s="48"/>
      <c r="D67" s="48"/>
      <c r="E67" s="48"/>
      <c r="F67" s="48"/>
      <c r="G67" s="48"/>
      <c r="H67" s="48"/>
      <c r="I67" s="48"/>
      <c r="P67" s="36"/>
    </row>
    <row r="68" spans="1:16" x14ac:dyDescent="0.2">
      <c r="A68" s="51"/>
      <c r="B68" s="47"/>
      <c r="C68" s="48"/>
      <c r="D68" s="48"/>
      <c r="E68" s="48"/>
      <c r="F68" s="48"/>
      <c r="G68" s="48"/>
      <c r="H68" s="48"/>
      <c r="I68" s="48"/>
      <c r="P68" s="36"/>
    </row>
    <row r="69" spans="1:16" ht="113.45" customHeight="1" x14ac:dyDescent="0.2">
      <c r="A69" s="114" t="s">
        <v>16</v>
      </c>
      <c r="B69" s="180" t="s">
        <v>136</v>
      </c>
      <c r="C69" s="180"/>
      <c r="D69" s="180"/>
      <c r="E69" s="180"/>
      <c r="F69" s="180"/>
      <c r="G69" s="180"/>
      <c r="H69" s="180"/>
      <c r="I69" s="180"/>
      <c r="J69" s="180"/>
      <c r="K69" s="180"/>
      <c r="L69" s="180"/>
      <c r="M69" s="180"/>
      <c r="N69" s="180"/>
      <c r="O69" s="180"/>
      <c r="P69" s="36"/>
    </row>
    <row r="70" spans="1:16" ht="90" customHeight="1" x14ac:dyDescent="0.2">
      <c r="A70" s="114" t="s">
        <v>17</v>
      </c>
      <c r="B70" s="180" t="s">
        <v>137</v>
      </c>
      <c r="C70" s="180"/>
      <c r="D70" s="180"/>
      <c r="E70" s="180"/>
      <c r="F70" s="180"/>
      <c r="G70" s="180"/>
      <c r="H70" s="180"/>
      <c r="I70" s="180"/>
      <c r="J70" s="180"/>
      <c r="K70" s="180"/>
      <c r="L70" s="180"/>
      <c r="M70" s="180"/>
      <c r="N70" s="180"/>
      <c r="O70" s="180"/>
      <c r="P70" s="36"/>
    </row>
    <row r="71" spans="1:16" ht="90" customHeight="1" x14ac:dyDescent="0.2">
      <c r="A71" s="114" t="s">
        <v>18</v>
      </c>
      <c r="B71" s="180" t="s">
        <v>138</v>
      </c>
      <c r="C71" s="180"/>
      <c r="D71" s="180"/>
      <c r="E71" s="180"/>
      <c r="F71" s="180"/>
      <c r="G71" s="180"/>
      <c r="H71" s="180"/>
      <c r="I71" s="180"/>
      <c r="J71" s="180"/>
      <c r="K71" s="180"/>
      <c r="L71" s="180"/>
      <c r="M71" s="180"/>
      <c r="N71" s="180"/>
      <c r="O71" s="180"/>
      <c r="P71" s="36"/>
    </row>
    <row r="72" spans="1:16" x14ac:dyDescent="0.2">
      <c r="A72" s="46"/>
      <c r="B72" s="181"/>
      <c r="C72" s="181"/>
      <c r="D72" s="181"/>
      <c r="E72" s="181"/>
      <c r="F72" s="181"/>
      <c r="G72" s="181"/>
      <c r="H72" s="181"/>
      <c r="I72" s="181"/>
      <c r="J72" s="181"/>
      <c r="K72" s="181"/>
      <c r="L72" s="181"/>
      <c r="M72" s="181"/>
      <c r="N72" s="181"/>
      <c r="O72" s="181"/>
      <c r="P72" s="36"/>
    </row>
    <row r="73" spans="1:16" x14ac:dyDescent="0.2">
      <c r="A73" s="46"/>
      <c r="B73" s="99" t="s">
        <v>111</v>
      </c>
      <c r="C73" s="48"/>
      <c r="D73" s="48"/>
      <c r="E73" s="48"/>
      <c r="F73" s="48"/>
      <c r="G73" s="48"/>
      <c r="H73" s="48"/>
      <c r="I73" s="48"/>
      <c r="P73" s="36"/>
    </row>
    <row r="74" spans="1:16" x14ac:dyDescent="0.2">
      <c r="A74" s="105" t="s">
        <v>116</v>
      </c>
      <c r="B74" s="51" t="s">
        <v>139</v>
      </c>
      <c r="C74" s="48"/>
      <c r="D74" s="48"/>
      <c r="E74" s="48"/>
      <c r="F74" s="48"/>
      <c r="G74" s="48"/>
      <c r="H74" s="48"/>
      <c r="I74" s="48"/>
      <c r="P74" s="36"/>
    </row>
    <row r="75" spans="1:16" x14ac:dyDescent="0.2">
      <c r="A75" s="105" t="s">
        <v>18</v>
      </c>
      <c r="B75" s="51" t="s">
        <v>112</v>
      </c>
      <c r="C75" s="48"/>
      <c r="D75" s="48"/>
      <c r="E75" s="48"/>
      <c r="F75" s="48"/>
      <c r="G75" s="48"/>
      <c r="H75" s="48"/>
      <c r="I75" s="48"/>
      <c r="P75" s="36"/>
    </row>
    <row r="76" spans="1:16" x14ac:dyDescent="0.2">
      <c r="A76" s="46"/>
      <c r="B76" s="51"/>
      <c r="C76" s="48"/>
      <c r="D76" s="48"/>
      <c r="E76" s="48"/>
      <c r="F76" s="48"/>
      <c r="G76" s="48"/>
      <c r="H76" s="48"/>
      <c r="I76" s="48"/>
      <c r="P76" s="36"/>
    </row>
    <row r="77" spans="1:16" x14ac:dyDescent="0.2">
      <c r="A77" s="46"/>
      <c r="B77" s="99" t="s">
        <v>97</v>
      </c>
      <c r="C77" s="113"/>
      <c r="D77" s="48"/>
      <c r="E77" s="48"/>
      <c r="F77" s="48"/>
      <c r="G77" s="48"/>
      <c r="H77" s="48"/>
      <c r="I77" s="48"/>
      <c r="P77" s="36"/>
    </row>
    <row r="78" spans="1:16" x14ac:dyDescent="0.2">
      <c r="A78" s="46"/>
      <c r="B78" s="51" t="s">
        <v>113</v>
      </c>
      <c r="C78" s="48"/>
      <c r="D78" s="48"/>
      <c r="E78" s="48"/>
      <c r="F78" s="48"/>
      <c r="G78" s="48"/>
      <c r="H78" s="48"/>
      <c r="I78" s="48"/>
      <c r="P78" s="36"/>
    </row>
    <row r="79" spans="1:16" x14ac:dyDescent="0.2">
      <c r="A79" s="46"/>
      <c r="B79" s="51" t="s">
        <v>114</v>
      </c>
      <c r="C79" s="48"/>
      <c r="D79" s="48"/>
      <c r="E79" s="48"/>
      <c r="F79" s="48"/>
      <c r="G79" s="48"/>
      <c r="H79" s="48"/>
      <c r="I79" s="48"/>
      <c r="P79" s="36"/>
    </row>
    <row r="80" spans="1:16" x14ac:dyDescent="0.2">
      <c r="A80" s="46"/>
      <c r="B80" s="51" t="s">
        <v>115</v>
      </c>
      <c r="C80" s="48"/>
      <c r="D80" s="48"/>
      <c r="E80" s="48"/>
      <c r="F80" s="48"/>
      <c r="G80" s="48"/>
      <c r="H80" s="48"/>
      <c r="I80" s="48"/>
      <c r="P80" s="36"/>
    </row>
    <row r="81" spans="1:16" x14ac:dyDescent="0.2">
      <c r="A81" s="46"/>
      <c r="B81" s="47"/>
      <c r="C81" s="48"/>
      <c r="D81" s="48"/>
      <c r="E81" s="48"/>
      <c r="F81" s="48"/>
      <c r="G81" s="48"/>
      <c r="H81" s="48"/>
      <c r="I81" s="48"/>
      <c r="P81" s="36"/>
    </row>
    <row r="82" spans="1:16" x14ac:dyDescent="0.2">
      <c r="A82" s="174" t="s">
        <v>98</v>
      </c>
      <c r="B82" s="175"/>
      <c r="C82" s="175"/>
      <c r="D82" s="175"/>
      <c r="E82" s="175"/>
      <c r="F82" s="175"/>
      <c r="G82" s="175"/>
      <c r="H82" s="175"/>
      <c r="I82" s="175"/>
      <c r="J82" s="175"/>
      <c r="K82" s="175"/>
      <c r="L82" s="175"/>
      <c r="M82" s="175"/>
      <c r="N82" s="175"/>
      <c r="O82" s="175"/>
      <c r="P82" s="176"/>
    </row>
    <row r="83" spans="1:16" ht="15" customHeight="1" x14ac:dyDescent="0.2">
      <c r="A83" s="48"/>
      <c r="B83" s="48"/>
      <c r="C83" s="48"/>
      <c r="D83" s="48"/>
      <c r="E83" s="48"/>
      <c r="F83" s="48"/>
      <c r="G83" s="48"/>
      <c r="H83" s="48"/>
      <c r="I83" s="48"/>
    </row>
    <row r="84" spans="1:16" ht="15" customHeight="1" x14ac:dyDescent="0.2">
      <c r="D84" s="50"/>
      <c r="E84" s="50"/>
      <c r="F84" s="44"/>
      <c r="G84" s="44"/>
      <c r="H84" s="44"/>
      <c r="I84" s="44"/>
    </row>
    <row r="85" spans="1:16" ht="15" customHeight="1" x14ac:dyDescent="0.2"/>
    <row r="86" spans="1:16" ht="15" customHeight="1" x14ac:dyDescent="0.2"/>
    <row r="87" spans="1:16" ht="15" customHeight="1" x14ac:dyDescent="0.2"/>
    <row r="88" spans="1:16" ht="15" customHeight="1" x14ac:dyDescent="0.2"/>
    <row r="89" spans="1:16" ht="15" customHeight="1" x14ac:dyDescent="0.2"/>
    <row r="90" spans="1:16" ht="15" customHeight="1" x14ac:dyDescent="0.2"/>
    <row r="91" spans="1:16" ht="15" customHeight="1" x14ac:dyDescent="0.2"/>
    <row r="92" spans="1:16" ht="15" customHeight="1" x14ac:dyDescent="0.2"/>
    <row r="93" spans="1:16" ht="15" customHeight="1" x14ac:dyDescent="0.2"/>
    <row r="94" spans="1:16" ht="15" customHeight="1" x14ac:dyDescent="0.2"/>
    <row r="95" spans="1:16" ht="15" customHeight="1" x14ac:dyDescent="0.2"/>
    <row r="96" spans="1:16" ht="15" customHeight="1" x14ac:dyDescent="0.2"/>
    <row r="97" ht="15" customHeight="1" x14ac:dyDescent="0.2"/>
    <row r="98" ht="15" customHeight="1" x14ac:dyDescent="0.2"/>
    <row r="99" ht="15" customHeight="1" x14ac:dyDescent="0.2"/>
    <row r="100" ht="15" customHeight="1" x14ac:dyDescent="0.2"/>
    <row r="101" ht="15" customHeight="1" x14ac:dyDescent="0.2"/>
    <row r="102" ht="15" customHeight="1" x14ac:dyDescent="0.2"/>
    <row r="103" ht="15" customHeight="1" x14ac:dyDescent="0.2"/>
  </sheetData>
  <sortState xmlns:xlrd2="http://schemas.microsoft.com/office/spreadsheetml/2017/richdata2" ref="B9:I33">
    <sortCondition ref="C9:C33"/>
  </sortState>
  <mergeCells count="116">
    <mergeCell ref="G9:H9"/>
    <mergeCell ref="G10:H10"/>
    <mergeCell ref="E28:F28"/>
    <mergeCell ref="E29:F29"/>
    <mergeCell ref="E30:F30"/>
    <mergeCell ref="E31:F31"/>
    <mergeCell ref="E32:F32"/>
    <mergeCell ref="E23:F23"/>
    <mergeCell ref="E24:F24"/>
    <mergeCell ref="E25:F25"/>
    <mergeCell ref="E26:F26"/>
    <mergeCell ref="E27:F27"/>
    <mergeCell ref="E18:F18"/>
    <mergeCell ref="E19:F19"/>
    <mergeCell ref="E20:F20"/>
    <mergeCell ref="E21:F21"/>
    <mergeCell ref="E22:F22"/>
    <mergeCell ref="E13:F13"/>
    <mergeCell ref="E14:F14"/>
    <mergeCell ref="E15:F15"/>
    <mergeCell ref="E16:F16"/>
    <mergeCell ref="E12:F12"/>
    <mergeCell ref="E11:F11"/>
    <mergeCell ref="B64:C64"/>
    <mergeCell ref="B63:C63"/>
    <mergeCell ref="B56:C56"/>
    <mergeCell ref="B57:C57"/>
    <mergeCell ref="B59:C59"/>
    <mergeCell ref="A54:P54"/>
    <mergeCell ref="A47:P47"/>
    <mergeCell ref="A51:P51"/>
    <mergeCell ref="A34:P34"/>
    <mergeCell ref="E33:F33"/>
    <mergeCell ref="J2:P2"/>
    <mergeCell ref="J6:O6"/>
    <mergeCell ref="N7:N8"/>
    <mergeCell ref="A6:B6"/>
    <mergeCell ref="E65:H65"/>
    <mergeCell ref="B65:C65"/>
    <mergeCell ref="E56:H56"/>
    <mergeCell ref="E57:H57"/>
    <mergeCell ref="E58:H58"/>
    <mergeCell ref="E59:H59"/>
    <mergeCell ref="B60:C60"/>
    <mergeCell ref="E63:H63"/>
    <mergeCell ref="E64:H64"/>
    <mergeCell ref="E60:H60"/>
    <mergeCell ref="E61:H61"/>
    <mergeCell ref="E62:H62"/>
    <mergeCell ref="B58:C58"/>
    <mergeCell ref="B61:C61"/>
    <mergeCell ref="B62:C62"/>
    <mergeCell ref="E17:F17"/>
    <mergeCell ref="E8:F8"/>
    <mergeCell ref="E9:F9"/>
    <mergeCell ref="E10:F10"/>
    <mergeCell ref="D7:D8"/>
    <mergeCell ref="A5:P5"/>
    <mergeCell ref="K7:K8"/>
    <mergeCell ref="L7:L8"/>
    <mergeCell ref="M7:M8"/>
    <mergeCell ref="O7:O8"/>
    <mergeCell ref="A4:P4"/>
    <mergeCell ref="A3:B3"/>
    <mergeCell ref="E3:F3"/>
    <mergeCell ref="C3:D3"/>
    <mergeCell ref="G3:I3"/>
    <mergeCell ref="G8:H8"/>
    <mergeCell ref="A82:P82"/>
    <mergeCell ref="A2:I2"/>
    <mergeCell ref="B69:O69"/>
    <mergeCell ref="B70:O70"/>
    <mergeCell ref="B71:O71"/>
    <mergeCell ref="B72:O72"/>
    <mergeCell ref="G24:H24"/>
    <mergeCell ref="G25:H25"/>
    <mergeCell ref="G26:H26"/>
    <mergeCell ref="G27:H27"/>
    <mergeCell ref="G28:H28"/>
    <mergeCell ref="G29:H29"/>
    <mergeCell ref="G30:H30"/>
    <mergeCell ref="G31:H31"/>
    <mergeCell ref="G32:H32"/>
    <mergeCell ref="G33:H33"/>
    <mergeCell ref="J3:O3"/>
    <mergeCell ref="E6:F6"/>
    <mergeCell ref="A42:P42"/>
    <mergeCell ref="C6:D6"/>
    <mergeCell ref="G6:I6"/>
    <mergeCell ref="J7:J8"/>
    <mergeCell ref="P7:P8"/>
    <mergeCell ref="E7:I7"/>
    <mergeCell ref="D1:P1"/>
    <mergeCell ref="B35:P35"/>
    <mergeCell ref="B36:P36"/>
    <mergeCell ref="B37:P37"/>
    <mergeCell ref="B38:P38"/>
    <mergeCell ref="B39:P39"/>
    <mergeCell ref="B40:P40"/>
    <mergeCell ref="G11:H11"/>
    <mergeCell ref="G12:H12"/>
    <mergeCell ref="G13:H13"/>
    <mergeCell ref="G14:H14"/>
    <mergeCell ref="G15:H15"/>
    <mergeCell ref="G16:H16"/>
    <mergeCell ref="G17:H17"/>
    <mergeCell ref="G18:H18"/>
    <mergeCell ref="G19:H19"/>
    <mergeCell ref="G20:H20"/>
    <mergeCell ref="G21:H21"/>
    <mergeCell ref="G22:H22"/>
    <mergeCell ref="G23:H23"/>
    <mergeCell ref="A1:C1"/>
    <mergeCell ref="A7:A8"/>
    <mergeCell ref="B7:B8"/>
    <mergeCell ref="C7:C8"/>
  </mergeCells>
  <dataValidations count="6">
    <dataValidation allowBlank="1" showInputMessage="1" showErrorMessage="1" promptTitle="RESOLUCIÓN" prompt="La situación administrativa cuenta con la respetiva Resolución de reconocimiento o concesión." sqref="M7:M33" xr:uid="{9CCA32CD-A6C8-4B7C-86ED-626F1401BACF}"/>
    <dataValidation allowBlank="1" showInputMessage="1" showErrorMessage="1" promptTitle="CUMPLIMIENTO DE REQUISITOS" prompt="El servidor público cumple con los requisitos legales o procedimentales para el reconocimiento de la situación administrativa." sqref="L7:L33" xr:uid="{9DBDD999-254D-4E74-9DF7-8DD1F0035FB8}"/>
    <dataValidation allowBlank="1" showInputMessage="1" showErrorMessage="1" promptTitle="AUTORIZACIÓN" prompt="La situación administrativa cuenta con la respectiva autorización para su trámite." sqref="K7:K33" xr:uid="{3276FFCA-D040-4CEE-A09A-55EDEF13B274}"/>
    <dataValidation allowBlank="1" showInputMessage="1" showErrorMessage="1" promptTitle="SOPORTE DE SOLICITUD" prompt="La situación administrativa está respaldada con el soporte de Solicitud." sqref="J7:J33" xr:uid="{2D59AA7E-2A27-4058-9DDC-3FBE4D441013}"/>
    <dataValidation allowBlank="1" showInputMessage="1" showErrorMessage="1" promptTitle="LEGALIZACIÓN" prompt="En los casos que aplica, el servidor legalizó la Situación Administrativa." sqref="O7:O33" xr:uid="{8B829E0A-4AE6-43BE-88D8-789BB9D35832}"/>
    <dataValidation allowBlank="1" showInputMessage="1" showErrorMessage="1" promptTitle="ARCHIVO DE RESOLUCIÓN EN HV" prompt="El acto administrativo de reconocimiento de la situación administrativa se encontraba archivado en la historia laboral." sqref="N7:N33" xr:uid="{DC9EA7E3-3920-4C64-A0AD-C77411DCD65A}"/>
  </dataValidations>
  <printOptions horizontalCentered="1" verticalCentered="1"/>
  <pageMargins left="0.51181102362204722" right="0.51181102362204722" top="0.74803149606299213" bottom="0.74803149606299213" header="0.31496062992125984" footer="0.31496062992125984"/>
  <pageSetup paperSize="5" scale="65" orientation="landscape" r:id="rId1"/>
  <headerFooter alignWithMargins="0"/>
  <rowBreaks count="1" manualBreakCount="1">
    <brk id="52" max="16383" man="1"/>
  </rowBreaks>
  <colBreaks count="1" manualBreakCount="1">
    <brk id="16" max="1048575" man="1"/>
  </col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1F77DC-DED6-451C-B1B4-2AC5E731BDEE}">
  <dimension ref="A1:G13"/>
  <sheetViews>
    <sheetView workbookViewId="0">
      <selection sqref="A1:XFD1048576"/>
    </sheetView>
  </sheetViews>
  <sheetFormatPr baseColWidth="10" defaultColWidth="11.5703125" defaultRowHeight="15" x14ac:dyDescent="0.25"/>
  <cols>
    <col min="1" max="1" width="14" style="98" bestFit="1" customWidth="1"/>
    <col min="2" max="2" width="30.42578125" style="98" customWidth="1"/>
    <col min="3" max="3" width="17.7109375" style="98" customWidth="1"/>
    <col min="4" max="5" width="11.5703125" style="98"/>
    <col min="6" max="6" width="41.28515625" style="98" customWidth="1"/>
    <col min="7" max="7" width="31.85546875" style="98" customWidth="1"/>
    <col min="8" max="16384" width="11.5703125" style="98"/>
  </cols>
  <sheetData>
    <row r="1" spans="1:7" x14ac:dyDescent="0.25">
      <c r="A1" s="227" t="s">
        <v>51</v>
      </c>
      <c r="B1" s="229" t="s">
        <v>52</v>
      </c>
      <c r="C1" s="231" t="s">
        <v>57</v>
      </c>
      <c r="D1" s="233" t="s">
        <v>59</v>
      </c>
      <c r="E1" s="233"/>
      <c r="F1" s="234" t="s">
        <v>85</v>
      </c>
      <c r="G1" s="235"/>
    </row>
    <row r="2" spans="1:7" ht="15.75" thickBot="1" x14ac:dyDescent="0.3">
      <c r="A2" s="228"/>
      <c r="B2" s="230"/>
      <c r="C2" s="232"/>
      <c r="D2" s="63" t="s">
        <v>60</v>
      </c>
      <c r="E2" s="63" t="s">
        <v>61</v>
      </c>
      <c r="F2" s="64" t="s">
        <v>86</v>
      </c>
      <c r="G2" s="65" t="s">
        <v>87</v>
      </c>
    </row>
    <row r="3" spans="1:7" x14ac:dyDescent="0.25">
      <c r="A3" s="66">
        <v>52220857</v>
      </c>
      <c r="B3" s="67" t="s">
        <v>54</v>
      </c>
      <c r="C3" s="68" t="s">
        <v>66</v>
      </c>
      <c r="D3" s="69">
        <v>733</v>
      </c>
      <c r="E3" s="70">
        <v>43755</v>
      </c>
      <c r="F3" s="236" t="s">
        <v>88</v>
      </c>
      <c r="G3" s="225" t="s">
        <v>95</v>
      </c>
    </row>
    <row r="4" spans="1:7" x14ac:dyDescent="0.25">
      <c r="A4" s="71">
        <v>25593075</v>
      </c>
      <c r="B4" s="55" t="s">
        <v>71</v>
      </c>
      <c r="C4" s="55" t="s">
        <v>63</v>
      </c>
      <c r="D4" s="57">
        <v>97</v>
      </c>
      <c r="E4" s="58">
        <v>43906</v>
      </c>
      <c r="F4" s="237"/>
      <c r="G4" s="239"/>
    </row>
    <row r="5" spans="1:7" x14ac:dyDescent="0.25">
      <c r="A5" s="71">
        <v>11792195</v>
      </c>
      <c r="B5" s="55" t="s">
        <v>74</v>
      </c>
      <c r="C5" s="72" t="s">
        <v>63</v>
      </c>
      <c r="D5" s="29">
        <v>174</v>
      </c>
      <c r="E5" s="56">
        <v>44057</v>
      </c>
      <c r="F5" s="237"/>
      <c r="G5" s="239"/>
    </row>
    <row r="6" spans="1:7" ht="25.5" x14ac:dyDescent="0.25">
      <c r="A6" s="71">
        <v>46675556</v>
      </c>
      <c r="B6" s="55" t="s">
        <v>56</v>
      </c>
      <c r="C6" s="72" t="s">
        <v>66</v>
      </c>
      <c r="D6" s="29">
        <v>170</v>
      </c>
      <c r="E6" s="56">
        <v>44053</v>
      </c>
      <c r="F6" s="237"/>
      <c r="G6" s="239"/>
    </row>
    <row r="7" spans="1:7" ht="15.75" thickBot="1" x14ac:dyDescent="0.3">
      <c r="A7" s="73">
        <v>17683588</v>
      </c>
      <c r="B7" s="74" t="s">
        <v>76</v>
      </c>
      <c r="C7" s="75" t="s">
        <v>65</v>
      </c>
      <c r="D7" s="76">
        <v>133</v>
      </c>
      <c r="E7" s="77">
        <v>43957</v>
      </c>
      <c r="F7" s="238"/>
      <c r="G7" s="226"/>
    </row>
    <row r="8" spans="1:7" ht="51" customHeight="1" x14ac:dyDescent="0.25">
      <c r="A8" s="78">
        <v>13886959</v>
      </c>
      <c r="B8" s="79" t="s">
        <v>75</v>
      </c>
      <c r="C8" s="79" t="s">
        <v>64</v>
      </c>
      <c r="D8" s="80">
        <v>662</v>
      </c>
      <c r="E8" s="81">
        <v>43727</v>
      </c>
      <c r="F8" s="219" t="s">
        <v>96</v>
      </c>
      <c r="G8" s="221" t="s">
        <v>89</v>
      </c>
    </row>
    <row r="9" spans="1:7" ht="51" customHeight="1" thickBot="1" x14ac:dyDescent="0.3">
      <c r="A9" s="82">
        <v>31865782</v>
      </c>
      <c r="B9" s="83" t="s">
        <v>77</v>
      </c>
      <c r="C9" s="83" t="s">
        <v>64</v>
      </c>
      <c r="D9" s="84">
        <v>695</v>
      </c>
      <c r="E9" s="85">
        <v>43742</v>
      </c>
      <c r="F9" s="220"/>
      <c r="G9" s="222"/>
    </row>
    <row r="10" spans="1:7" ht="26.25" thickBot="1" x14ac:dyDescent="0.3">
      <c r="A10" s="86">
        <v>52103695</v>
      </c>
      <c r="B10" s="87" t="s">
        <v>73</v>
      </c>
      <c r="C10" s="87" t="s">
        <v>68</v>
      </c>
      <c r="D10" s="88">
        <v>704</v>
      </c>
      <c r="E10" s="89">
        <v>43742</v>
      </c>
      <c r="F10" s="90" t="s">
        <v>90</v>
      </c>
      <c r="G10" s="91" t="s">
        <v>91</v>
      </c>
    </row>
    <row r="11" spans="1:7" ht="26.25" thickBot="1" x14ac:dyDescent="0.3">
      <c r="A11" s="92">
        <v>80000627</v>
      </c>
      <c r="B11" s="93" t="s">
        <v>53</v>
      </c>
      <c r="C11" s="93" t="s">
        <v>69</v>
      </c>
      <c r="D11" s="94">
        <v>182</v>
      </c>
      <c r="E11" s="95">
        <v>44069</v>
      </c>
      <c r="F11" s="95"/>
      <c r="G11" s="96" t="s">
        <v>92</v>
      </c>
    </row>
    <row r="12" spans="1:7" x14ac:dyDescent="0.25">
      <c r="A12" s="86">
        <v>1020750506</v>
      </c>
      <c r="B12" s="87" t="s">
        <v>55</v>
      </c>
      <c r="C12" s="97" t="s">
        <v>63</v>
      </c>
      <c r="D12" s="88">
        <v>6</v>
      </c>
      <c r="E12" s="89">
        <v>43838</v>
      </c>
      <c r="F12" s="223" t="s">
        <v>93</v>
      </c>
      <c r="G12" s="225" t="s">
        <v>94</v>
      </c>
    </row>
    <row r="13" spans="1:7" ht="15.75" thickBot="1" x14ac:dyDescent="0.3">
      <c r="A13" s="73">
        <v>52961289</v>
      </c>
      <c r="B13" s="74" t="s">
        <v>72</v>
      </c>
      <c r="C13" s="75" t="s">
        <v>63</v>
      </c>
      <c r="D13" s="76">
        <v>210</v>
      </c>
      <c r="E13" s="77">
        <v>43550</v>
      </c>
      <c r="F13" s="224"/>
      <c r="G13" s="226"/>
    </row>
  </sheetData>
  <mergeCells count="11">
    <mergeCell ref="F8:F9"/>
    <mergeCell ref="G8:G9"/>
    <mergeCell ref="F12:F13"/>
    <mergeCell ref="G12:G13"/>
    <mergeCell ref="A1:A2"/>
    <mergeCell ref="B1:B2"/>
    <mergeCell ref="C1:C2"/>
    <mergeCell ref="D1:E1"/>
    <mergeCell ref="F1:G1"/>
    <mergeCell ref="F3:F7"/>
    <mergeCell ref="G3:G7"/>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cumento" ma:contentTypeID="0x010100C8A5143E3F9A9F4FA758852B6463E73A" ma:contentTypeVersion="94" ma:contentTypeDescription="Crear nuevo documento." ma:contentTypeScope="" ma:versionID="b9b7f0c5633955d67218d3a5d978366c">
  <xsd:schema xmlns:xsd="http://www.w3.org/2001/XMLSchema" xmlns:xs="http://www.w3.org/2001/XMLSchema" xmlns:p="http://schemas.microsoft.com/office/2006/metadata/properties" xmlns:ns2="a4ebc8de-b2eb-4f03-8127-a94208132c4c" xmlns:ns3="ebea8bb2-557a-4227-9458-7e67216734b7" targetNamespace="http://schemas.microsoft.com/office/2006/metadata/properties" ma:root="true" ma:fieldsID="04819726d8124cb41d9cad7364d00c93" ns2:_="" ns3:_="">
    <xsd:import namespace="a4ebc8de-b2eb-4f03-8127-a94208132c4c"/>
    <xsd:import namespace="ebea8bb2-557a-4227-9458-7e67216734b7"/>
    <xsd:element name="properties">
      <xsd:complexType>
        <xsd:sequence>
          <xsd:element name="documentManagement">
            <xsd:complexType>
              <xsd:all>
                <xsd:element ref="ns2:_dlc_DocId" minOccurs="0"/>
                <xsd:element ref="ns2:_dlc_DocIdUrl" minOccurs="0"/>
                <xsd:element ref="ns2:_dlc_DocIdPersistId" minOccurs="0"/>
                <xsd:element ref="ns3:_x00c1_reas_x0020_ADR" minOccurs="0"/>
                <xsd:element ref="ns3:Nota" minOccurs="0"/>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OCR" minOccurs="0"/>
                <xsd:element ref="ns3:MediaServiceLocation" minOccurs="0"/>
                <xsd:element ref="ns3:MediaServiceEventHashCode" minOccurs="0"/>
                <xsd:element ref="ns3:MediaServiceGenerationTim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ebc8de-b2eb-4f03-8127-a94208132c4c" elementFormDefault="qualified">
    <xsd:import namespace="http://schemas.microsoft.com/office/2006/documentManagement/types"/>
    <xsd:import namespace="http://schemas.microsoft.com/office/infopath/2007/PartnerControls"/>
    <xsd:element name="_dlc_DocId" ma:index="8" nillable="true" ma:displayName="Valor de Id. de documento" ma:description="El valor del identificador de documento asignado a este elemento." ma:internalName="_dlc_DocId" ma:readOnly="true">
      <xsd:simpleType>
        <xsd:restriction base="dms:Text"/>
      </xsd:simpleType>
    </xsd:element>
    <xsd:element name="_dlc_DocIdUrl" ma:index="9" nillable="true" ma:displayName="Id. de documento" ma:description="Vínculo permanente a este documento."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3" nillable="true" ma:displayName="Compartido con"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Detalles de uso compartido"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bea8bb2-557a-4227-9458-7e67216734b7" elementFormDefault="qualified">
    <xsd:import namespace="http://schemas.microsoft.com/office/2006/documentManagement/types"/>
    <xsd:import namespace="http://schemas.microsoft.com/office/infopath/2007/PartnerControls"/>
    <xsd:element name="_x00c1_reas_x0020_ADR" ma:index="11" nillable="true" ma:displayName="Áreas ADR" ma:default="Presidencia" ma:description="Dependencias de la Agencia de Desarrollo Rural" ma:format="Dropdown" ma:internalName="_x00c1_reas_x0020_ADR">
      <xsd:simpleType>
        <xsd:restriction base="dms:Choice">
          <xsd:enumeration value="Presidencia"/>
          <xsd:enumeration value="Oficina Jurídica"/>
          <xsd:enumeration value="Oficina de Planeación"/>
          <xsd:enumeration value="Oficina Tecnología de la Información"/>
          <xsd:enumeration value="Oficina de Comunicaciones"/>
          <xsd:enumeration value="Secretaría General"/>
          <xsd:enumeration value="Vicepresidencia de Integración Productiva"/>
          <xsd:enumeration value="Vicepresidencia de Proyectos"/>
          <xsd:enumeration value="Vicepresidencia de Gestión Contractual"/>
        </xsd:restriction>
      </xsd:simpleType>
    </xsd:element>
    <xsd:element name="Nota" ma:index="12" nillable="true" ma:displayName="Nota" ma:internalName="Nota">
      <xsd:simpleType>
        <xsd:restriction base="dms:Note">
          <xsd:maxLength value="255"/>
        </xsd:restriction>
      </xsd:simpleType>
    </xsd:element>
    <xsd:element name="MediaServiceMetadata" ma:index="15" nillable="true" ma:displayName="MediaServiceMetadata" ma:description="" ma:hidden="true" ma:internalName="MediaServiceMetadata" ma:readOnly="true">
      <xsd:simpleType>
        <xsd:restriction base="dms:Note"/>
      </xsd:simpleType>
    </xsd:element>
    <xsd:element name="MediaServiceFastMetadata" ma:index="16" nillable="true" ma:displayName="MediaServiceFastMetadata" ma:description="" ma:hidden="true" ma:internalName="MediaServiceFastMetadata" ma:readOnly="true">
      <xsd:simpleType>
        <xsd:restriction base="dms:Note"/>
      </xsd:simpleType>
    </xsd:element>
    <xsd:element name="MediaServiceDateTaken" ma:index="17" nillable="true" ma:displayName="MediaServiceDateTaken" ma:description="" ma:hidden="true" ma:internalName="MediaServiceDateTaken" ma:readOnly="true">
      <xsd:simpleType>
        <xsd:restriction base="dms:Text"/>
      </xsd:simpleType>
    </xsd:element>
    <xsd:element name="MediaServiceAutoTags" ma:index="18" nillable="true" ma:displayName="MediaServiceAutoTags" ma:description="" ma:internalName="MediaServiceAutoTags" ma:readOnly="true">
      <xsd:simpleType>
        <xsd:restriction base="dms:Text"/>
      </xsd:simpleType>
    </xsd:element>
    <xsd:element name="MediaServiceOCR" ma:index="19" nillable="true" ma:displayName="MediaServiceOCR" ma:internalName="MediaServiceOCR" ma:readOnly="true">
      <xsd:simpleType>
        <xsd:restriction base="dms:Note">
          <xsd:maxLength value="255"/>
        </xsd:restriction>
      </xsd:simpleType>
    </xsd:element>
    <xsd:element name="MediaServiceLocation" ma:index="20" nillable="true" ma:displayName="MediaServiceLocation" ma:internalName="MediaServiceLocation"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element name="MediaServiceGenerationTime" ma:index="22" nillable="true" ma:displayName="MediaServiceGenerationTime" ma:hidden="true" ma:internalName="MediaServiceGenerationTime" ma:readOnly="true">
      <xsd:simpleType>
        <xsd:restriction base="dms:Text"/>
      </xsd:simpleType>
    </xsd:element>
    <xsd:element name="MediaServiceAutoKeyPoints" ma:index="23" nillable="true" ma:displayName="MediaServiceAutoKeyPoints" ma:hidden="true" ma:internalName="MediaServiceAutoKeyPoints" ma:readOnly="true">
      <xsd:simpleType>
        <xsd:restriction base="dms:Note"/>
      </xsd:simpleType>
    </xsd:element>
    <xsd:element name="MediaServiceKeyPoints" ma:index="24"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_x00c1_reas_x0020_ADR xmlns="ebea8bb2-557a-4227-9458-7e67216734b7">Presidencia</_x00c1_reas_x0020_ADR>
    <Nota xmlns="ebea8bb2-557a-4227-9458-7e67216734b7" xsi:nil="true"/>
    <_dlc_DocId xmlns="a4ebc8de-b2eb-4f03-8127-a94208132c4c">XTCA7PQ7U2YR-1774808496-179980</_dlc_DocId>
    <_dlc_DocIdUrl xmlns="a4ebc8de-b2eb-4f03-8127-a94208132c4c">
      <Url>https://adrgov.sharepoint.com/ADR/OCI/_layouts/15/DocIdRedir.aspx?ID=XTCA7PQ7U2YR-1774808496-179980</Url>
      <Description>XTCA7PQ7U2YR-1774808496-179980</Description>
    </_dlc_DocIdUrl>
  </documentManagement>
</p:properties>
</file>

<file path=customXml/itemProps1.xml><?xml version="1.0" encoding="utf-8"?>
<ds:datastoreItem xmlns:ds="http://schemas.openxmlformats.org/officeDocument/2006/customXml" ds:itemID="{0A6D5986-6F9A-4C51-A4D5-DFA2DD9C0A61}">
  <ds:schemaRefs>
    <ds:schemaRef ds:uri="http://schemas.microsoft.com/sharepoint/v3/contenttype/forms"/>
  </ds:schemaRefs>
</ds:datastoreItem>
</file>

<file path=customXml/itemProps2.xml><?xml version="1.0" encoding="utf-8"?>
<ds:datastoreItem xmlns:ds="http://schemas.openxmlformats.org/officeDocument/2006/customXml" ds:itemID="{BB4A5C4D-DAB1-4F2D-9385-A5DF0468F5DB}">
  <ds:schemaRefs>
    <ds:schemaRef ds:uri="http://schemas.microsoft.com/sharepoint/events"/>
  </ds:schemaRefs>
</ds:datastoreItem>
</file>

<file path=customXml/itemProps3.xml><?xml version="1.0" encoding="utf-8"?>
<ds:datastoreItem xmlns:ds="http://schemas.openxmlformats.org/officeDocument/2006/customXml" ds:itemID="{FEF147CC-1732-4C7A-85E0-2DB62195AC2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ebc8de-b2eb-4f03-8127-a94208132c4c"/>
    <ds:schemaRef ds:uri="ebea8bb2-557a-4227-9458-7e67216734b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1C7F6780-947B-4CBC-9087-ECF1E759D271}">
  <ds:schemaRefs>
    <ds:schemaRef ds:uri="http://schemas.microsoft.com/office/2006/metadata/properties"/>
    <ds:schemaRef ds:uri="http://schemas.microsoft.com/office/infopath/2007/PartnerControls"/>
    <ds:schemaRef ds:uri="ebea8bb2-557a-4227-9458-7e67216734b7"/>
    <ds:schemaRef ds:uri="a4ebc8de-b2eb-4f03-8127-a94208132c4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SelecMuestra</vt:lpstr>
      <vt:lpstr>PT</vt:lpstr>
      <vt:lpstr>Hoja1</vt:lpstr>
      <vt:lpstr>PT!Área_de_impresión</vt:lpstr>
      <vt:lpstr>SelecMuestra!Área_de_impresión</vt:lpstr>
      <vt:lpstr>PT!Títulos_a_imprimir</vt:lpstr>
      <vt:lpstr>SelecMuestra!Títulos_a_imprimir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2025-03-12T15:10:38Z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0x010100C8A5143E3F9A9F4FA758852B6463E73A</vt:lpwstr>
  </property>
  <property fmtid="{D5CDD505-2E9C-101B-9397-08002B2CF9AE}" pid="3" name="_dlc_DocIdItemGuid">
    <vt:lpwstr>c50e4fca-8a75-48fc-9103-b47526d0bede</vt:lpwstr>
  </property>
</Properties>
</file>